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14025" tabRatio="573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'List1'!$A$1:$F$256</definedName>
  </definedNames>
  <calcPr fullCalcOnLoad="1"/>
</workbook>
</file>

<file path=xl/sharedStrings.xml><?xml version="1.0" encoding="utf-8"?>
<sst xmlns="http://schemas.openxmlformats.org/spreadsheetml/2006/main" count="205" uniqueCount="112">
  <si>
    <t>Broj evidencije:</t>
  </si>
  <si>
    <t>List:</t>
  </si>
  <si>
    <t>Projektant:</t>
  </si>
  <si>
    <t>Datum:</t>
  </si>
  <si>
    <t xml:space="preserve"> TROŠKOVNIK </t>
  </si>
  <si>
    <t xml:space="preserve">TROŠKOVNIK RADOVA </t>
  </si>
  <si>
    <t>S A D R Ž A J:</t>
  </si>
  <si>
    <t>I</t>
  </si>
  <si>
    <t>PRIPREMNI RADOVI</t>
  </si>
  <si>
    <t>II</t>
  </si>
  <si>
    <t xml:space="preserve">ZEMLJANI RADOVI </t>
  </si>
  <si>
    <t>III</t>
  </si>
  <si>
    <t>BETONSKI I ARMIRANOBETONSKI RADOVI</t>
  </si>
  <si>
    <t>IV</t>
  </si>
  <si>
    <t>OSTALI RADOVI</t>
  </si>
  <si>
    <t>NAPOMENA:</t>
  </si>
  <si>
    <t>Sve radove izvesti prema Zakonu o normizaciji, Hrvatskim normama i Općim tehničkim uvjetima za radove na cestama.</t>
  </si>
  <si>
    <t>Imovinsko pravna pitanja uređuje Investitor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</si>
  <si>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</si>
  <si>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</si>
  <si>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</si>
  <si>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</si>
  <si>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</si>
  <si>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</si>
  <si>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1.</t>
  </si>
  <si>
    <t>komplet</t>
  </si>
  <si>
    <t>2.</t>
  </si>
  <si>
    <t>m'</t>
  </si>
  <si>
    <t>3.</t>
  </si>
  <si>
    <t>m2</t>
  </si>
  <si>
    <t>4.</t>
  </si>
  <si>
    <t>m3</t>
  </si>
  <si>
    <t>5.</t>
  </si>
  <si>
    <t>6.</t>
  </si>
  <si>
    <t>Osiguranje radilišta i radova prometnim znakovima i oznakama, samostojećim rampama i svjetlosnim signalima koji su vidljivi danju i noću.</t>
  </si>
  <si>
    <t>7.</t>
  </si>
  <si>
    <t>UKUPNO:</t>
  </si>
  <si>
    <t>U cijenu uključen sav rad kao i potrebna sredstva za izradu iskopa.</t>
  </si>
  <si>
    <t>Uključen i ručni iskop kod instalacija i objekata.</t>
  </si>
  <si>
    <t>Obračun po m3 iskopanog tla u sraslom stanju.</t>
  </si>
  <si>
    <t>HRN U.E1.010</t>
  </si>
  <si>
    <t>OTU  2-08</t>
  </si>
  <si>
    <t>OTU  2-13</t>
  </si>
  <si>
    <t>Obračun po m2 zatravljene površine.</t>
  </si>
  <si>
    <t>zemljana brana</t>
  </si>
  <si>
    <t>cijev fi 250 mm</t>
  </si>
  <si>
    <t>beton C12/15</t>
  </si>
  <si>
    <t>beton C30/37</t>
  </si>
  <si>
    <t xml:space="preserve">Dobava i doprema materijala, izrada betona C30/37 (razred izloženosti XC2, XA1, XF3) , te betoniranje armirano-betonskih upornjaka i krila. Betoniranje izvesti u odgovarajućoj oplati, a u jediničnu cijenu potrebno je ukalkulirati dobavu  i dopremu materijala, te izradu odgovarajuće oplate i skele. 
Obračun po m3 ugrađenog betona. 
</t>
  </si>
  <si>
    <t>beton C35/45</t>
  </si>
  <si>
    <t xml:space="preserve">Dobava, doprema, izravnavanje, čišćenje, sječenje i savijanje betonskog željeza RA B 500B i MAG 500/560 za sve armirano-betonske konstrukcije, uključujući postavljanje i vezivanje iste, prema statičkom računu i planovima savijanja betonskog željeza. Obračun po kg ugrađene armature. HRN C.K6.020 i HRN C.B6.013.    
</t>
  </si>
  <si>
    <t>RA B500B</t>
  </si>
  <si>
    <r>
      <t>f</t>
    </r>
    <r>
      <rPr>
        <sz val="10"/>
        <rFont val="Arial"/>
        <family val="2"/>
      </rPr>
      <t>6-12</t>
    </r>
  </si>
  <si>
    <t>kg</t>
  </si>
  <si>
    <r>
      <t>f</t>
    </r>
    <r>
      <rPr>
        <sz val="10"/>
        <rFont val="Arial"/>
        <family val="2"/>
      </rPr>
      <t>14≥</t>
    </r>
  </si>
  <si>
    <t>MA-500/560</t>
  </si>
  <si>
    <t>Dobava i doprema materijala, te izrada vertikalne hidroizolacije betonskih površina upornjaka i krila. Hidroizolacija se sastoji od jednog hladnog i dva vruća premaza. Zaštitu hidroizolacije izvesti postavljanjem čepaste folije. Obračun po m2 izvedene hidroizolacije.</t>
  </si>
  <si>
    <t>Završno uređenje gradilišta. Stavka obuhvaća sve radove na dovođenju terena u uredno stanje, odvoz svih viškova materijala i demontaže privremenih objekata. Obračunava se sve komplet.</t>
  </si>
  <si>
    <t>PDV:</t>
  </si>
  <si>
    <t>SVEUKUPNO  kn:</t>
  </si>
  <si>
    <t>M. Njegovec, mag.ing.aedif.</t>
  </si>
  <si>
    <t>Miro Njegovec, mag.ing.aedif.</t>
  </si>
  <si>
    <t>Iskop tla “C" kategorije za temeljnu ploču, grede, upornjake, krila i kamenu oblogu. Iskop vršiti prema dimenzijama konstrukcije definiranim u projektu. Uključen i ručni iskop za zasijecanje stijenki i planiranje jame.</t>
  </si>
  <si>
    <t>Planiranje i mehanička stabilizacija temeljnog tla ispod temeljne ploče i greda zbijanjem (CBR  min 5-8%), Ms=25 MN/m2.</t>
  </si>
  <si>
    <t>Dobava, doprema i ugradnja šljunka za izradu podloge ispod temeljne ploče i greda. Šljunak se ugrađuje u debljini od 25 cm, a istog je potrebno zbijati do Me=50 MN/m2.</t>
  </si>
  <si>
    <t xml:space="preserve">Izrada zelenih površina uz krila i kamenu oblogu dobavom, dopremom i ugradbom rastresitog humusnog tla iz otkopa ili pozajmišta. Debljina sloja 15-20 cm. Uključeni svi radovi i materijal, planiranje te usitnjavanje tla, sijanje travne smjese 3 dag po m2, valjanje, vlaženje i održavanje do nicanja travnjaka. </t>
  </si>
  <si>
    <t>Dobava i doprema materijala, izrada betona C12/15, te betoniranje podloge ispod temeljne ploče i greda, debljine 10 cm, u potrebnoj oplati. Obračun po m3 ugrađenog betona.</t>
  </si>
  <si>
    <t xml:space="preserve">Dobava i doprema materijala, izrada betona C30/37 (razred izloženosti XC2, XA1, XF3) , te betoniranje armirano-betonske temeljne ploče i temeljnih greda. Betoniranje izvesti u odgovarajućoj oplati, a u jediničnu cijenu potrebno je ukalkulirati dobavu  i dopremu materijala, te izradu odgovarajuće oplate i skele. 
Obračun po m3 ugrađenog betona. 
</t>
  </si>
  <si>
    <t xml:space="preserve">Dobava i doprema materijala, izrada betona C35/45 (razred izloženosti XC2, XD1, XF2) , te betoniranje monolitne ploče rasponske konstrukcije propusta. Betoniranje izvesti u odgovarajućoj oplati, a u jediničnu cijenu potrebno je ukalkulirati dobavu  i dopremu materijala, te izradu odgovarajuće oplate i skele. 
Obračun po m3 ugrađenog betona. 
</t>
  </si>
  <si>
    <t>Dobava i doprema materijala, te izrada obloge korita potoka lomljenim kamenom debljine d=15 cm, 3,0 m uzvodno i nizvodno od propusta. Kamen se polaže na sloj podložnog betona C 16/20 debljine 10 cm. Reške je potrebno fugirati cementnim mortom. Obračun po m2 izvedene obloge.</t>
  </si>
  <si>
    <t xml:space="preserve">Iskolčenje građevine s osiguranjem i obilježavanjem točaka za sve faze izvođenja radova. U cijenu ulazi sav potreban materijal, prijevoz i radna snaga. </t>
  </si>
  <si>
    <t>Izrada i uklanjanje privremenog provizorija za prolaz vozila za vrijeme izgradnje novog propusta. Izvodi se od betonskih cijevi sa spojem na pero i utor DN 100 cm, širine 5,0 m. Uključuje izradu makadamskog kolnika širine do 4 m.</t>
  </si>
  <si>
    <t>Međuprostor se zatrpava kamenim materijalom. Stavka obuhvaća sav potreban transport, rad i materijal na izradi i uklanjanju provizorija.</t>
  </si>
  <si>
    <r>
      <t>Građevina:</t>
    </r>
    <r>
      <rPr>
        <sz val="8"/>
        <rFont val="Arial CE"/>
        <family val="2"/>
      </rPr>
      <t xml:space="preserve"> </t>
    </r>
    <r>
      <rPr>
        <sz val="9"/>
        <rFont val="Arial CE"/>
        <family val="0"/>
      </rPr>
      <t>CESTOVNI PROPUST PREKO VODOTOKA</t>
    </r>
  </si>
  <si>
    <t>MARUŠEVEC NA ČKBR. 503, K.O. MARUŠEVEC</t>
  </si>
  <si>
    <r>
      <t>Investitor:</t>
    </r>
    <r>
      <rPr>
        <sz val="9"/>
        <rFont val="Arial CE"/>
        <family val="2"/>
      </rPr>
      <t xml:space="preserve"> OPĆINA MARUŠEVEC</t>
    </r>
  </si>
  <si>
    <t>IZ-15/19</t>
  </si>
  <si>
    <t>03.2019.</t>
  </si>
  <si>
    <t xml:space="preserve">za radove na izvedbi cestovnog pločastog propusta </t>
  </si>
  <si>
    <t>Priprema radilišta i rušenje postojećeg betonskog propusta. Doprema strojeva i alata, te razbijanje postojećih betonskih dijelova postojećeg propusta mehaničkim udarnim čekićem.</t>
  </si>
  <si>
    <t>Uključen sav potreban materijal, prijevoz i radna snaga. Obračun po kompletu.</t>
  </si>
  <si>
    <t>U cijenu ulazi sav potreban materijal, prijevoz i radna snaga. Utovar i odvoz do građevine za zbrinjavanje građevinskog otpada, te njegovo propisno zbrinjavanje. Obračun po m3 zbrinutog materijala. Odrediti na licu mjesta.</t>
  </si>
  <si>
    <t>8.</t>
  </si>
  <si>
    <t xml:space="preserve">Glodanje (frezanje) postojećeg asfaltnog zastora u debljini do d=10 cm. U cijenu uračunati utovar i odvoz do građevine za zbrinjavanje građevinskog otpada, te njegovo propisno zbrinjavanje.   </t>
  </si>
  <si>
    <t xml:space="preserve">Rezanje asfalta debljine do 10 cm neposredno prije i iza mosta. U cijenu ulazi sav potreban materijal, prijevoz i radna snaga. </t>
  </si>
  <si>
    <t>Iskop kontrolnih prokopa vezano za potrebu utvrđivanja položaja i dubina instalacija.</t>
  </si>
  <si>
    <t>Ovaj rad utvrđuje nadzorni inženjer na licu mjesta, a odnosi se na mjesta gdje se radi o nejasnoći glede podzemnih instalacija. Kontrolni prokopi provode se uz nazočnost ovlaštene osobe za pojedinu vrstu instalacija.</t>
  </si>
  <si>
    <t>Radove izvesti u svemu prema Zakonu o zaštiti na radu uz napomenu da se radovi izvode uz prometnu cestu.</t>
  </si>
  <si>
    <t>Zaštita postojećih podzemnih instalacija ili vodova prema izdanim uvjetima vlasnika pojedinih instalacija. Ovu stavku utvrđuje nadzorni inženjer na licu mjesta prema stvarnoj potrebi. Treba se izvesti koordinirano s drugim radovima i uz suglasnosti vlasnika instalacija.</t>
  </si>
  <si>
    <t>vodovod</t>
  </si>
  <si>
    <t>kompl.</t>
  </si>
  <si>
    <t>plinovod</t>
  </si>
  <si>
    <t>Ovu stavku obračunati prema količini otkopanog i odvezenog tla na deponiju.</t>
  </si>
  <si>
    <t>Izrada i uklanjanje uzvodnog zagata u koritu vodotoka od zemlje iz iskopa, da se osigura rad u suhoj jami. Za propuštanje malih voda ugraditi fleksibilne cijevi fi 250 mm. Obračun po m3 ugrađene zemlje i m' cijevi.</t>
  </si>
  <si>
    <t>9.</t>
  </si>
  <si>
    <t>Odvoz viška iskopanog tla. Utovar i odvoz do građevine za zbrinjavanje građevinskog otpada, te njegovo propisno zbrinjavanje. Obračun po m3 odvezenog i zbrinutog materijala u sraslom stanju.</t>
  </si>
  <si>
    <t>Dobava, doprema i zatrpavanje građevne jame i rova miješanim kamenim ili šljunčanim materijalom 0/100 mm, uz pažljivo nabijanje u slojevima po 30 cm.</t>
  </si>
  <si>
    <t>Dobava, doprema i nasipavanje prostora iza krila separiranim šljunkom za drenažu, frakcije 32/40 mm. Uključeno zbijanje prema stavci 2-13 OTU.</t>
  </si>
  <si>
    <t>Obnova asfaltnog zastora kolnika na zbijenu šljunčanu podlogu (tampon) debljine 40 cm. U cijenu uključiti dostavu, dopremu i ugradnju asfalta BNHS 0-16 mm, d = 6 cm. Stavka obuhvaća premazivanje bitumenskom emulzijom spojeva s postojećim asfaltom.</t>
  </si>
  <si>
    <t>tampon, d = 40 cm</t>
  </si>
  <si>
    <t>asfalt BNHS 0-16 mm, d = 6 cm</t>
  </si>
  <si>
    <t>Dobava i doprema materijala, te izrada ograde propusta visine 1,0 m, od pravokutnih čeličnih profila zaštićenih vrućim pocinčavanjem. Obračun po m' izvedene ograde (OTU 7-01.10, OTU 7-01.11 i  OTU 7-01.12).</t>
  </si>
  <si>
    <t>Dobava i doprema materijala, te izrada horizontalne hidroizolacije betonskih površina nosive rasponske ploče. Hidroizolacija se izvodi od atestiranog hidroizolacijskog materijala. Obračun po m2 izvedene hidroizolacije.</t>
  </si>
  <si>
    <t xml:space="preserve">REKAPITULACIJA TROŠKOVA </t>
  </si>
  <si>
    <t>Čišćenje terena u pojasu građenja od raslinja, grmlja, drveća s panjevima i korijenjem, te drugih  elemenata koji smetaju. Utovar i odvoz na deponiju koju osigurava Izvođač radova, te njihovo propisno zbrinjavanje. Obračun po m2 očišćene površine. Odrediti na licu mjesta.</t>
  </si>
  <si>
    <t>10.</t>
  </si>
  <si>
    <t>Uključen sav materijal, prijevoz i radna snaga.</t>
  </si>
  <si>
    <t>Profiliranje postojećeg vodotoka prosječno 0,5 - 0,8 m3 tla po m' profiliranjem dna i kosina. Materijal planirati u stranu ili odvoziti na deponiju na udaljenosti do 5 km</t>
  </si>
  <si>
    <t>za izvođenje radova izgradnje cestovnog propusta preko vodotoka</t>
  </si>
  <si>
    <t>Maruševec na čkbr. 503 k.o. Maruševec</t>
  </si>
  <si>
    <t>POTPIS I PEČAT PONUDITELJA:</t>
  </si>
  <si>
    <t xml:space="preserve">     OVJERA PONUDITELJA:                            POTPIS I PEČAT PONUDITELJA: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</si>
</sst>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\-0;;@"/>
  </numFmts>
  <fonts count="54">
    <font>
      <sz val="10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sz val="10"/>
      <name val="Segoe UI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justify" wrapText="1"/>
    </xf>
    <xf numFmtId="0" fontId="2" fillId="0" borderId="11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3" xfId="0" applyFont="1" applyBorder="1" applyAlignment="1">
      <alignment horizontal="justify" wrapText="1"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0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justify" vertical="top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 vertical="top"/>
    </xf>
    <xf numFmtId="0" fontId="16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4" fontId="16" fillId="0" borderId="16" xfId="0" applyNumberFormat="1" applyFont="1" applyBorder="1" applyAlignment="1">
      <alignment/>
    </xf>
    <xf numFmtId="0" fontId="4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3" fontId="4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justify" wrapText="1"/>
    </xf>
    <xf numFmtId="0" fontId="2" fillId="0" borderId="15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Normalno 3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showZeros="0" tabSelected="1" view="pageBreakPreview" zoomScaleSheetLayoutView="100" zoomScalePageLayoutView="0" workbookViewId="0" topLeftCell="A1">
      <selection activeCell="B227" sqref="B227"/>
    </sheetView>
  </sheetViews>
  <sheetFormatPr defaultColWidth="9.140625" defaultRowHeight="12.75"/>
  <cols>
    <col min="1" max="1" width="10.57421875" style="1" customWidth="1"/>
    <col min="2" max="2" width="42.28125" style="2" customWidth="1"/>
    <col min="3" max="3" width="7.28125" style="3" customWidth="1"/>
    <col min="4" max="4" width="9.28125" style="4" customWidth="1"/>
    <col min="5" max="6" width="13.57421875" style="0" customWidth="1"/>
    <col min="7" max="7" width="7.8515625" style="0" customWidth="1"/>
  </cols>
  <sheetData>
    <row r="1" spans="1:7" s="9" customFormat="1" ht="12.75" customHeight="1">
      <c r="A1" s="5"/>
      <c r="B1" s="6" t="s">
        <v>73</v>
      </c>
      <c r="C1" s="131" t="s">
        <v>0</v>
      </c>
      <c r="D1" s="131"/>
      <c r="E1" s="131"/>
      <c r="F1" s="7" t="s">
        <v>1</v>
      </c>
      <c r="G1" s="8"/>
    </row>
    <row r="2" spans="1:7" ht="12.75" customHeight="1">
      <c r="A2" s="5"/>
      <c r="B2" s="103" t="s">
        <v>74</v>
      </c>
      <c r="C2" s="132" t="s">
        <v>76</v>
      </c>
      <c r="D2" s="132"/>
      <c r="E2" s="132"/>
      <c r="F2" s="10"/>
      <c r="G2" s="9"/>
    </row>
    <row r="3" spans="1:7" ht="12.75" customHeight="1">
      <c r="A3" s="5"/>
      <c r="B3" s="6" t="s">
        <v>75</v>
      </c>
      <c r="C3" s="131" t="s">
        <v>2</v>
      </c>
      <c r="D3" s="131"/>
      <c r="E3" s="131"/>
      <c r="F3" s="11" t="s">
        <v>3</v>
      </c>
      <c r="G3" s="9"/>
    </row>
    <row r="4" spans="1:7" ht="12.75" customHeight="1">
      <c r="A4" s="5"/>
      <c r="B4" s="12"/>
      <c r="C4" s="132" t="s">
        <v>60</v>
      </c>
      <c r="D4" s="132"/>
      <c r="E4" s="132"/>
      <c r="F4" s="13" t="s">
        <v>77</v>
      </c>
      <c r="G4" s="9"/>
    </row>
    <row r="5" spans="1:7" ht="12.75">
      <c r="A5" s="14"/>
      <c r="C5" s="15"/>
      <c r="D5" s="16"/>
      <c r="E5" s="9"/>
      <c r="F5" s="9"/>
      <c r="G5" s="9"/>
    </row>
    <row r="6" spans="1:7" ht="12.75">
      <c r="A6" s="14"/>
      <c r="B6" s="17"/>
      <c r="C6" s="15"/>
      <c r="D6" s="16"/>
      <c r="E6" s="9"/>
      <c r="F6" s="9"/>
      <c r="G6" s="9"/>
    </row>
    <row r="7" spans="1:7" ht="12.75">
      <c r="A7" s="14"/>
      <c r="B7" s="17"/>
      <c r="C7" s="15"/>
      <c r="D7" s="16"/>
      <c r="E7" s="9"/>
      <c r="F7" s="9"/>
      <c r="G7" s="9"/>
    </row>
    <row r="8" spans="1:7" ht="12.75">
      <c r="A8" s="14"/>
      <c r="B8" s="17"/>
      <c r="C8" s="15"/>
      <c r="D8" s="16"/>
      <c r="E8" s="9"/>
      <c r="F8" s="9"/>
      <c r="G8" s="9"/>
    </row>
    <row r="9" spans="1:7" ht="12.75">
      <c r="A9" s="14"/>
      <c r="B9" s="17"/>
      <c r="C9" s="15"/>
      <c r="D9" s="16"/>
      <c r="E9" s="9"/>
      <c r="F9" s="9"/>
      <c r="G9" s="9"/>
    </row>
    <row r="10" spans="1:7" ht="12.75">
      <c r="A10" s="14"/>
      <c r="B10" s="17"/>
      <c r="C10" s="15"/>
      <c r="D10" s="16"/>
      <c r="E10" s="9"/>
      <c r="F10" s="9"/>
      <c r="G10" s="9"/>
    </row>
    <row r="11" spans="1:7" ht="12.75">
      <c r="A11" s="14"/>
      <c r="B11" s="17"/>
      <c r="C11" s="15"/>
      <c r="D11" s="16"/>
      <c r="E11" s="9"/>
      <c r="F11" s="9"/>
      <c r="G11" s="9"/>
    </row>
    <row r="12" spans="1:7" ht="12.75">
      <c r="A12" s="14"/>
      <c r="B12" s="17"/>
      <c r="C12" s="15"/>
      <c r="D12" s="16"/>
      <c r="E12" s="9"/>
      <c r="F12" s="9"/>
      <c r="G12" s="9"/>
    </row>
    <row r="13" spans="1:7" ht="15" customHeight="1">
      <c r="A13" s="14"/>
      <c r="B13" s="136"/>
      <c r="C13" s="136"/>
      <c r="D13" s="136"/>
      <c r="E13" s="9"/>
      <c r="F13" s="9"/>
      <c r="G13" s="9"/>
    </row>
    <row r="14" spans="1:7" ht="14.25" customHeight="1">
      <c r="A14" s="14"/>
      <c r="B14" s="17"/>
      <c r="C14" s="15"/>
      <c r="D14" s="16"/>
      <c r="E14" s="9"/>
      <c r="F14" s="9"/>
      <c r="G14" s="9"/>
    </row>
    <row r="15" spans="1:7" ht="14.25" customHeight="1">
      <c r="A15" s="14"/>
      <c r="B15" s="17"/>
      <c r="C15" s="15"/>
      <c r="D15" s="16"/>
      <c r="E15" s="9"/>
      <c r="F15" s="9"/>
      <c r="G15" s="9"/>
    </row>
    <row r="16" spans="1:7" ht="43.5" customHeight="1">
      <c r="A16" s="14"/>
      <c r="B16" s="17"/>
      <c r="C16" s="15"/>
      <c r="D16" s="16"/>
      <c r="E16" s="9"/>
      <c r="F16" s="9"/>
      <c r="G16" s="9"/>
    </row>
    <row r="17" spans="1:7" ht="20.25" customHeight="1">
      <c r="A17" s="14"/>
      <c r="B17" s="18"/>
      <c r="C17" s="15"/>
      <c r="D17" s="16"/>
      <c r="E17" s="9"/>
      <c r="F17" s="9"/>
      <c r="G17" s="9"/>
    </row>
    <row r="18" spans="1:7" ht="16.5" customHeight="1">
      <c r="A18" s="14"/>
      <c r="B18" s="137"/>
      <c r="C18" s="137"/>
      <c r="D18" s="137"/>
      <c r="E18" s="9"/>
      <c r="F18" s="9"/>
      <c r="G18" s="9"/>
    </row>
    <row r="19" spans="1:7" ht="12.75">
      <c r="A19" s="14"/>
      <c r="B19" s="19"/>
      <c r="C19" s="15"/>
      <c r="D19" s="16"/>
      <c r="E19" s="9"/>
      <c r="F19" s="9"/>
      <c r="G19" s="9"/>
    </row>
    <row r="20" spans="1:7" ht="12.75">
      <c r="A20" s="14"/>
      <c r="B20" s="17"/>
      <c r="C20" s="15"/>
      <c r="D20" s="16"/>
      <c r="E20" s="9"/>
      <c r="F20" s="9"/>
      <c r="G20" s="9"/>
    </row>
    <row r="21" spans="1:7" ht="12.75">
      <c r="A21" s="14"/>
      <c r="B21" s="17"/>
      <c r="C21" s="15"/>
      <c r="D21" s="16"/>
      <c r="E21" s="9"/>
      <c r="F21" s="9"/>
      <c r="G21" s="9"/>
    </row>
    <row r="22" spans="1:7" ht="12.75">
      <c r="A22" s="14"/>
      <c r="B22" s="17"/>
      <c r="C22" s="15"/>
      <c r="D22" s="16"/>
      <c r="E22" s="9"/>
      <c r="F22" s="9"/>
      <c r="G22" s="9"/>
    </row>
    <row r="23" spans="1:7" ht="12.75">
      <c r="A23" s="14"/>
      <c r="B23" s="17"/>
      <c r="C23" s="15"/>
      <c r="D23" s="16"/>
      <c r="E23" s="9"/>
      <c r="F23" s="9"/>
      <c r="G23" s="9"/>
    </row>
    <row r="24" spans="1:7" ht="12.75">
      <c r="A24" s="14"/>
      <c r="B24" s="17"/>
      <c r="C24" s="15"/>
      <c r="D24" s="16"/>
      <c r="E24" s="9"/>
      <c r="F24" s="9"/>
      <c r="G24" s="9"/>
    </row>
    <row r="25" spans="1:7" ht="21" customHeight="1">
      <c r="A25" s="14"/>
      <c r="B25" s="138" t="s">
        <v>4</v>
      </c>
      <c r="C25" s="138"/>
      <c r="D25" s="138"/>
      <c r="E25" s="138"/>
      <c r="F25" s="9"/>
      <c r="G25" s="9"/>
    </row>
    <row r="26" spans="1:7" ht="15" customHeight="1">
      <c r="A26" s="14"/>
      <c r="B26" s="139" t="s">
        <v>108</v>
      </c>
      <c r="C26" s="139"/>
      <c r="D26" s="139"/>
      <c r="E26" s="139"/>
      <c r="F26" s="9"/>
      <c r="G26" s="9"/>
    </row>
    <row r="27" spans="1:7" ht="18" customHeight="1">
      <c r="A27" s="14"/>
      <c r="B27" s="133" t="s">
        <v>109</v>
      </c>
      <c r="C27" s="133"/>
      <c r="D27" s="133"/>
      <c r="E27" s="133"/>
      <c r="F27" s="9"/>
      <c r="G27" s="9"/>
    </row>
    <row r="28" spans="1:7" ht="15" customHeight="1">
      <c r="A28" s="14"/>
      <c r="C28" s="15"/>
      <c r="D28" s="16"/>
      <c r="E28" s="9"/>
      <c r="F28" s="9"/>
      <c r="G28" s="9"/>
    </row>
    <row r="29" spans="1:7" ht="15" customHeight="1">
      <c r="A29" s="14"/>
      <c r="C29" s="15"/>
      <c r="D29" s="16"/>
      <c r="E29" s="9"/>
      <c r="F29" s="9"/>
      <c r="G29" s="9"/>
    </row>
    <row r="30" spans="1:7" ht="15" customHeight="1">
      <c r="A30" s="14"/>
      <c r="B30" s="20"/>
      <c r="C30" s="15"/>
      <c r="D30" s="16"/>
      <c r="E30" s="9"/>
      <c r="F30" s="9"/>
      <c r="G30" s="9"/>
    </row>
    <row r="31" spans="1:7" ht="15" customHeight="1">
      <c r="A31" s="14"/>
      <c r="B31" s="20"/>
      <c r="C31" s="15"/>
      <c r="D31" s="16"/>
      <c r="E31" s="9"/>
      <c r="F31" s="9"/>
      <c r="G31" s="9"/>
    </row>
    <row r="32" spans="1:7" ht="12.75">
      <c r="A32" s="14"/>
      <c r="B32" s="20"/>
      <c r="C32" s="15"/>
      <c r="D32" s="16"/>
      <c r="E32" s="9"/>
      <c r="F32" s="9"/>
      <c r="G32" s="9"/>
    </row>
    <row r="33" spans="1:7" ht="12.75">
      <c r="A33" s="14"/>
      <c r="B33" s="20"/>
      <c r="C33" s="15"/>
      <c r="D33" s="16"/>
      <c r="E33" s="9"/>
      <c r="F33" s="9"/>
      <c r="G33" s="9"/>
    </row>
    <row r="34" spans="1:7" ht="12.75">
      <c r="A34" s="14"/>
      <c r="B34" s="20"/>
      <c r="C34" s="15"/>
      <c r="D34" s="16"/>
      <c r="E34" s="9"/>
      <c r="F34" s="9"/>
      <c r="G34" s="9"/>
    </row>
    <row r="35" spans="1:7" ht="12.75">
      <c r="A35" s="14"/>
      <c r="B35" s="20"/>
      <c r="C35" s="15"/>
      <c r="D35" s="16"/>
      <c r="E35" s="9"/>
      <c r="F35" s="9"/>
      <c r="G35" s="9"/>
    </row>
    <row r="36" spans="1:7" ht="12.75">
      <c r="A36" s="14"/>
      <c r="C36" s="15"/>
      <c r="D36" s="16"/>
      <c r="E36" s="9"/>
      <c r="F36" s="9"/>
      <c r="G36" s="9"/>
    </row>
    <row r="37" spans="1:7" ht="12.75" customHeight="1">
      <c r="A37" s="14"/>
      <c r="B37" s="20"/>
      <c r="C37" s="15"/>
      <c r="D37" s="16"/>
      <c r="E37" s="9"/>
      <c r="F37" s="9"/>
      <c r="G37" s="9"/>
    </row>
    <row r="38" spans="1:7" ht="12.75">
      <c r="A38" s="14"/>
      <c r="B38" s="20"/>
      <c r="C38" s="15"/>
      <c r="D38" s="16"/>
      <c r="E38" s="9"/>
      <c r="F38" s="9"/>
      <c r="G38" s="9"/>
    </row>
    <row r="39" spans="1:7" ht="12.75">
      <c r="A39" s="14"/>
      <c r="B39" s="20"/>
      <c r="C39" s="15"/>
      <c r="D39" s="16"/>
      <c r="E39" s="9"/>
      <c r="F39" s="9"/>
      <c r="G39" s="9"/>
    </row>
    <row r="40" spans="1:7" ht="12.75">
      <c r="A40" s="14"/>
      <c r="B40" s="20"/>
      <c r="C40" s="15"/>
      <c r="D40" s="16"/>
      <c r="E40" s="9"/>
      <c r="F40" s="9"/>
      <c r="G40" s="9"/>
    </row>
    <row r="41" spans="1:7" ht="12.75">
      <c r="A41" s="14"/>
      <c r="B41" s="20"/>
      <c r="C41" s="15"/>
      <c r="D41" s="16"/>
      <c r="E41" s="9"/>
      <c r="F41" s="9"/>
      <c r="G41" s="9"/>
    </row>
    <row r="42" spans="1:7" ht="12.75">
      <c r="A42" s="14"/>
      <c r="B42" s="20"/>
      <c r="C42" s="15"/>
      <c r="D42" s="16"/>
      <c r="E42" s="9"/>
      <c r="F42" s="9"/>
      <c r="G42" s="9"/>
    </row>
    <row r="43" spans="1:7" ht="12.75">
      <c r="A43" s="14"/>
      <c r="C43" s="15"/>
      <c r="D43" s="16"/>
      <c r="E43" s="9"/>
      <c r="F43" s="9"/>
      <c r="G43" s="9"/>
    </row>
    <row r="44" spans="1:7" ht="12.75">
      <c r="A44" s="14"/>
      <c r="C44" s="15"/>
      <c r="D44" s="16"/>
      <c r="E44" s="9"/>
      <c r="F44" s="9"/>
      <c r="G44" s="9"/>
    </row>
    <row r="45" spans="1:7" ht="12.75">
      <c r="A45" s="14"/>
      <c r="C45" s="15"/>
      <c r="D45" s="16"/>
      <c r="E45" s="9"/>
      <c r="F45" s="9"/>
      <c r="G45" s="9"/>
    </row>
    <row r="46" spans="1:7" ht="12.75">
      <c r="A46" s="14"/>
      <c r="C46" s="15"/>
      <c r="D46" s="16"/>
      <c r="E46" s="9"/>
      <c r="F46" s="9"/>
      <c r="G46" s="9"/>
    </row>
    <row r="47" spans="1:7" ht="12.75">
      <c r="A47" s="14"/>
      <c r="C47" s="15"/>
      <c r="D47" s="16"/>
      <c r="E47" s="9"/>
      <c r="F47" s="9"/>
      <c r="G47" s="9"/>
    </row>
    <row r="48" spans="1:7" ht="12.75">
      <c r="A48" s="14"/>
      <c r="C48" s="15"/>
      <c r="D48" s="16"/>
      <c r="E48" s="9"/>
      <c r="F48" s="9"/>
      <c r="G48" s="9"/>
    </row>
    <row r="49" spans="1:7" ht="12.75">
      <c r="A49" s="14"/>
      <c r="B49" s="20"/>
      <c r="C49" s="15"/>
      <c r="D49" s="16"/>
      <c r="E49" s="9"/>
      <c r="F49" s="9"/>
      <c r="G49" s="9"/>
    </row>
    <row r="50" spans="1:7" ht="12.75">
      <c r="A50" s="14"/>
      <c r="B50" s="20"/>
      <c r="C50" s="15"/>
      <c r="D50" s="16"/>
      <c r="E50" s="9"/>
      <c r="F50" s="9"/>
      <c r="G50" s="9"/>
    </row>
    <row r="51" spans="1:7" ht="12.75">
      <c r="A51" s="14"/>
      <c r="B51" s="20"/>
      <c r="C51" s="15"/>
      <c r="D51" s="16"/>
      <c r="E51" s="9"/>
      <c r="F51" s="9"/>
      <c r="G51" s="9"/>
    </row>
    <row r="52" spans="1:7" ht="12.75">
      <c r="A52" s="14"/>
      <c r="B52" s="20"/>
      <c r="C52" s="15"/>
      <c r="D52" s="16"/>
      <c r="E52" s="9"/>
      <c r="F52" s="9"/>
      <c r="G52" s="9"/>
    </row>
    <row r="53" spans="1:7" ht="12.75">
      <c r="A53" s="14"/>
      <c r="B53" s="20"/>
      <c r="C53" s="15"/>
      <c r="D53" s="16"/>
      <c r="E53" s="9"/>
      <c r="F53" s="9"/>
      <c r="G53" s="9"/>
    </row>
    <row r="54" spans="1:7" ht="12.75">
      <c r="A54" s="14"/>
      <c r="B54" s="21" t="s">
        <v>2</v>
      </c>
      <c r="C54" s="15"/>
      <c r="D54" s="16"/>
      <c r="E54" s="9"/>
      <c r="F54" s="9"/>
      <c r="G54" s="9"/>
    </row>
    <row r="55" spans="1:7" ht="12.75">
      <c r="A55" s="14"/>
      <c r="B55" s="21" t="s">
        <v>61</v>
      </c>
      <c r="C55" s="15"/>
      <c r="D55" s="16"/>
      <c r="E55" s="9"/>
      <c r="F55" s="9"/>
      <c r="G55" s="9"/>
    </row>
    <row r="56" spans="1:7" ht="12.75">
      <c r="A56" s="14"/>
      <c r="B56" s="21"/>
      <c r="C56" s="15"/>
      <c r="D56" s="16"/>
      <c r="E56" s="9"/>
      <c r="F56" s="9"/>
      <c r="G56" s="9"/>
    </row>
    <row r="57" spans="1:7" ht="12.75">
      <c r="A57" s="14"/>
      <c r="B57" s="20"/>
      <c r="C57" s="15"/>
      <c r="D57" s="16"/>
      <c r="E57" s="9"/>
      <c r="F57" s="9"/>
      <c r="G57" s="9"/>
    </row>
    <row r="58" spans="1:7" ht="12.75" customHeight="1">
      <c r="A58" s="14"/>
      <c r="B58" s="20"/>
      <c r="C58" s="15"/>
      <c r="D58" s="16"/>
      <c r="E58" s="9"/>
      <c r="F58" s="9"/>
      <c r="G58" s="9"/>
    </row>
    <row r="59" spans="1:7" ht="12.75" customHeight="1">
      <c r="A59" s="14"/>
      <c r="B59" s="20"/>
      <c r="C59" s="15"/>
      <c r="D59" s="16"/>
      <c r="E59" s="9"/>
      <c r="F59" s="9"/>
      <c r="G59" s="9"/>
    </row>
    <row r="60" spans="1:7" ht="12.75" customHeight="1">
      <c r="A60" s="14"/>
      <c r="B60" s="20"/>
      <c r="C60" s="15"/>
      <c r="D60" s="16"/>
      <c r="E60" s="9"/>
      <c r="F60" s="9"/>
      <c r="G60" s="9"/>
    </row>
    <row r="61" spans="1:7" ht="15.75" customHeight="1">
      <c r="A61" s="14"/>
      <c r="B61" s="22" t="s">
        <v>5</v>
      </c>
      <c r="C61" s="15"/>
      <c r="D61" s="16"/>
      <c r="E61" s="9"/>
      <c r="F61" s="9"/>
      <c r="G61" s="9"/>
    </row>
    <row r="62" spans="1:7" ht="15" customHeight="1">
      <c r="A62" s="14"/>
      <c r="B62" s="134" t="s">
        <v>78</v>
      </c>
      <c r="C62" s="134"/>
      <c r="D62" s="134"/>
      <c r="E62" s="134"/>
      <c r="F62" s="9"/>
      <c r="G62" s="9"/>
    </row>
    <row r="63" spans="1:7" ht="18" customHeight="1">
      <c r="A63" s="14"/>
      <c r="B63" s="135"/>
      <c r="C63" s="135"/>
      <c r="D63" s="135"/>
      <c r="E63" s="135"/>
      <c r="F63" s="9"/>
      <c r="G63" s="9"/>
    </row>
    <row r="64" spans="1:7" ht="12.75" customHeight="1">
      <c r="A64" s="14"/>
      <c r="C64" s="15"/>
      <c r="D64" s="16"/>
      <c r="E64" s="9"/>
      <c r="F64" s="9"/>
      <c r="G64" s="9"/>
    </row>
    <row r="65" spans="1:7" ht="15" customHeight="1">
      <c r="A65" s="14"/>
      <c r="C65" s="15"/>
      <c r="D65" s="16"/>
      <c r="E65" s="9"/>
      <c r="F65" s="9"/>
      <c r="G65" s="9"/>
    </row>
    <row r="66" spans="1:7" ht="12.75" customHeight="1">
      <c r="A66" s="14"/>
      <c r="B66" s="20"/>
      <c r="C66" s="15"/>
      <c r="D66" s="16"/>
      <c r="E66" s="9"/>
      <c r="F66" s="9"/>
      <c r="G66" s="9"/>
    </row>
    <row r="67" spans="1:7" ht="13.5" customHeight="1">
      <c r="A67" s="14"/>
      <c r="B67" s="20"/>
      <c r="C67" s="15"/>
      <c r="D67" s="16"/>
      <c r="E67" s="9"/>
      <c r="F67" s="9"/>
      <c r="G67" s="9"/>
    </row>
    <row r="68" spans="1:7" ht="12.75">
      <c r="A68" s="14"/>
      <c r="B68" s="23"/>
      <c r="C68" s="15"/>
      <c r="D68" s="16"/>
      <c r="E68" s="9"/>
      <c r="F68" s="9"/>
      <c r="G68" s="9"/>
    </row>
    <row r="69" spans="1:7" ht="12.75">
      <c r="A69" s="14"/>
      <c r="B69" s="23"/>
      <c r="C69" s="15"/>
      <c r="D69" s="16"/>
      <c r="E69" s="9"/>
      <c r="F69" s="9"/>
      <c r="G69" s="9"/>
    </row>
    <row r="70" spans="1:7" ht="27.75" customHeight="1">
      <c r="A70" s="14"/>
      <c r="B70" s="23"/>
      <c r="C70" s="15"/>
      <c r="D70" s="16"/>
      <c r="E70" s="9"/>
      <c r="F70" s="9"/>
      <c r="G70" s="9"/>
    </row>
    <row r="71" spans="1:7" ht="12.75">
      <c r="A71" s="14"/>
      <c r="B71" s="24" t="s">
        <v>6</v>
      </c>
      <c r="C71" s="15"/>
      <c r="D71" s="16"/>
      <c r="E71" s="9"/>
      <c r="F71" s="9"/>
      <c r="G71" s="9"/>
    </row>
    <row r="72" spans="1:7" ht="12.75">
      <c r="A72" s="14"/>
      <c r="B72" s="24"/>
      <c r="C72" s="15"/>
      <c r="D72" s="16"/>
      <c r="E72" s="9"/>
      <c r="F72" s="9"/>
      <c r="G72" s="9"/>
    </row>
    <row r="73" spans="1:7" ht="12.75">
      <c r="A73" s="14" t="s">
        <v>7</v>
      </c>
      <c r="B73" s="24" t="s">
        <v>8</v>
      </c>
      <c r="C73" s="15"/>
      <c r="D73" s="16"/>
      <c r="E73" s="9"/>
      <c r="F73" s="9"/>
      <c r="G73" s="9"/>
    </row>
    <row r="74" spans="1:7" ht="12.75">
      <c r="A74" s="14"/>
      <c r="B74" s="24"/>
      <c r="C74" s="15"/>
      <c r="D74" s="16"/>
      <c r="E74" s="9"/>
      <c r="F74" s="9"/>
      <c r="G74" s="9"/>
    </row>
    <row r="75" spans="1:7" ht="12.75">
      <c r="A75" s="14" t="s">
        <v>9</v>
      </c>
      <c r="B75" s="24" t="s">
        <v>10</v>
      </c>
      <c r="C75" s="15"/>
      <c r="D75" s="16"/>
      <c r="E75" s="9"/>
      <c r="F75" s="9"/>
      <c r="G75" s="9"/>
    </row>
    <row r="76" spans="1:7" ht="12.75">
      <c r="A76" s="14"/>
      <c r="B76" s="24"/>
      <c r="C76" s="15"/>
      <c r="D76" s="16"/>
      <c r="E76" s="9"/>
      <c r="F76" s="9"/>
      <c r="G76" s="9"/>
    </row>
    <row r="77" spans="1:7" ht="12.75">
      <c r="A77" s="14" t="s">
        <v>11</v>
      </c>
      <c r="B77" s="24" t="s">
        <v>12</v>
      </c>
      <c r="C77" s="15"/>
      <c r="D77" s="16"/>
      <c r="E77" s="9"/>
      <c r="F77" s="9"/>
      <c r="G77" s="9"/>
    </row>
    <row r="78" spans="1:7" ht="12.75">
      <c r="A78" s="14"/>
      <c r="B78" s="24"/>
      <c r="C78" s="15"/>
      <c r="D78" s="16"/>
      <c r="E78" s="9"/>
      <c r="F78" s="9"/>
      <c r="G78" s="9"/>
    </row>
    <row r="79" spans="1:7" ht="12.75">
      <c r="A79" s="14" t="s">
        <v>13</v>
      </c>
      <c r="B79" s="24" t="s">
        <v>14</v>
      </c>
      <c r="C79" s="15"/>
      <c r="D79" s="16"/>
      <c r="E79" s="9"/>
      <c r="F79" s="9"/>
      <c r="G79" s="9"/>
    </row>
    <row r="80" spans="1:7" ht="12.75">
      <c r="A80" s="14"/>
      <c r="B80" s="24"/>
      <c r="C80" s="15"/>
      <c r="D80" s="16"/>
      <c r="E80" s="9"/>
      <c r="F80" s="9"/>
      <c r="G80" s="9"/>
    </row>
    <row r="81" spans="1:7" ht="19.5" customHeight="1">
      <c r="A81" s="14"/>
      <c r="B81" s="24" t="s">
        <v>15</v>
      </c>
      <c r="C81" s="15"/>
      <c r="D81" s="16"/>
      <c r="E81" s="9"/>
      <c r="F81" s="9"/>
      <c r="G81" s="9"/>
    </row>
    <row r="82" spans="1:7" ht="45.75" customHeight="1">
      <c r="A82" s="14"/>
      <c r="B82" s="24" t="s">
        <v>16</v>
      </c>
      <c r="C82" s="15"/>
      <c r="D82" s="16"/>
      <c r="E82" s="9"/>
      <c r="F82" s="9"/>
      <c r="G82" s="9"/>
    </row>
    <row r="83" spans="1:7" ht="12.75">
      <c r="A83" s="14"/>
      <c r="B83" s="24" t="s">
        <v>17</v>
      </c>
      <c r="C83" s="15"/>
      <c r="D83" s="16"/>
      <c r="E83" s="9"/>
      <c r="F83" s="9"/>
      <c r="G83" s="9"/>
    </row>
    <row r="84" spans="1:7" ht="12.75">
      <c r="A84" s="14"/>
      <c r="B84" s="24"/>
      <c r="C84" s="15"/>
      <c r="D84" s="16"/>
      <c r="E84" s="9"/>
      <c r="F84" s="9"/>
      <c r="G84" s="9"/>
    </row>
    <row r="85" spans="1:8" s="32" customFormat="1" ht="12.75" customHeight="1">
      <c r="A85" s="25"/>
      <c r="B85" s="26"/>
      <c r="C85" s="27"/>
      <c r="D85" s="28"/>
      <c r="E85" s="29"/>
      <c r="F85" s="30"/>
      <c r="G85" s="30"/>
      <c r="H85" s="31"/>
    </row>
    <row r="86" spans="1:8" s="32" customFormat="1" ht="30" customHeight="1">
      <c r="A86" s="33" t="s">
        <v>18</v>
      </c>
      <c r="B86" s="34" t="s">
        <v>19</v>
      </c>
      <c r="C86" s="35" t="s">
        <v>20</v>
      </c>
      <c r="D86" s="35" t="s">
        <v>21</v>
      </c>
      <c r="E86" s="35" t="s">
        <v>22</v>
      </c>
      <c r="F86" s="36" t="s">
        <v>23</v>
      </c>
      <c r="H86" s="31"/>
    </row>
    <row r="87" spans="1:8" s="32" customFormat="1" ht="12.75" customHeight="1">
      <c r="A87" s="25"/>
      <c r="B87" s="26"/>
      <c r="C87" s="27"/>
      <c r="D87" s="28"/>
      <c r="E87" s="37"/>
      <c r="F87" s="38"/>
      <c r="G87" s="30"/>
      <c r="H87" s="31"/>
    </row>
    <row r="88" spans="1:7" ht="13.5" customHeight="1">
      <c r="A88" s="14" t="s">
        <v>7</v>
      </c>
      <c r="B88" s="24" t="s">
        <v>8</v>
      </c>
      <c r="C88" s="15"/>
      <c r="D88" s="16"/>
      <c r="E88" s="9"/>
      <c r="F88" s="9"/>
      <c r="G88" s="9"/>
    </row>
    <row r="89" spans="1:7" ht="12.75" customHeight="1">
      <c r="A89" s="14"/>
      <c r="B89" s="24"/>
      <c r="C89" s="15"/>
      <c r="D89" s="16"/>
      <c r="E89" s="9"/>
      <c r="F89" s="9"/>
      <c r="G89" s="9"/>
    </row>
    <row r="90" spans="1:8" s="32" customFormat="1" ht="52.5" customHeight="1">
      <c r="A90" s="100" t="s">
        <v>24</v>
      </c>
      <c r="B90" s="26" t="s">
        <v>70</v>
      </c>
      <c r="C90" s="27" t="s">
        <v>25</v>
      </c>
      <c r="D90" s="39">
        <v>1</v>
      </c>
      <c r="E90" s="101">
        <v>0</v>
      </c>
      <c r="F90" s="38">
        <f>D90*E90</f>
        <v>0</v>
      </c>
      <c r="G90" s="30"/>
      <c r="H90" s="31"/>
    </row>
    <row r="91" spans="1:8" s="32" customFormat="1" ht="12.75" customHeight="1">
      <c r="A91" s="100"/>
      <c r="B91" s="26"/>
      <c r="C91" s="27"/>
      <c r="D91" s="102"/>
      <c r="E91" s="101"/>
      <c r="F91" s="38"/>
      <c r="G91" s="30"/>
      <c r="H91" s="31"/>
    </row>
    <row r="92" spans="1:7" ht="39" customHeight="1">
      <c r="A92" s="14" t="s">
        <v>26</v>
      </c>
      <c r="B92" s="24" t="s">
        <v>34</v>
      </c>
      <c r="C92" s="27"/>
      <c r="D92" s="39"/>
      <c r="E92" s="8"/>
      <c r="F92" s="41"/>
      <c r="G92" s="9"/>
    </row>
    <row r="93" spans="1:7" ht="27" customHeight="1">
      <c r="A93" s="14"/>
      <c r="B93" s="24" t="s">
        <v>80</v>
      </c>
      <c r="C93" s="27" t="s">
        <v>25</v>
      </c>
      <c r="D93" s="104">
        <v>1</v>
      </c>
      <c r="E93" s="101">
        <v>0</v>
      </c>
      <c r="F93" s="38">
        <f>D93*E93</f>
        <v>0</v>
      </c>
      <c r="G93" s="9"/>
    </row>
    <row r="94" spans="1:7" ht="12.75" customHeight="1">
      <c r="A94" s="14"/>
      <c r="B94" s="24"/>
      <c r="C94" s="15"/>
      <c r="D94" s="16"/>
      <c r="E94" s="9"/>
      <c r="F94" s="9"/>
      <c r="G94" s="9"/>
    </row>
    <row r="95" spans="1:8" s="32" customFormat="1" ht="78" customHeight="1">
      <c r="A95" s="100" t="s">
        <v>28</v>
      </c>
      <c r="B95" s="24" t="s">
        <v>104</v>
      </c>
      <c r="C95" s="15" t="s">
        <v>29</v>
      </c>
      <c r="D95" s="40">
        <v>100</v>
      </c>
      <c r="E95" s="8">
        <v>0</v>
      </c>
      <c r="F95" s="41">
        <f>D95*E95</f>
        <v>0</v>
      </c>
      <c r="G95" s="30"/>
      <c r="H95" s="31"/>
    </row>
    <row r="96" spans="1:8" s="32" customFormat="1" ht="12" customHeight="1">
      <c r="A96" s="25"/>
      <c r="B96" s="26"/>
      <c r="C96" s="27"/>
      <c r="D96" s="28"/>
      <c r="E96" s="115"/>
      <c r="F96" s="38"/>
      <c r="G96" s="30"/>
      <c r="H96" s="31"/>
    </row>
    <row r="97" spans="1:7" ht="54" customHeight="1">
      <c r="A97" s="14" t="s">
        <v>30</v>
      </c>
      <c r="B97" s="42" t="s">
        <v>79</v>
      </c>
      <c r="C97" s="15"/>
      <c r="D97" s="40"/>
      <c r="E97" s="8"/>
      <c r="F97" s="41"/>
      <c r="G97" s="9"/>
    </row>
    <row r="98" spans="1:7" ht="66" customHeight="1">
      <c r="A98" s="14"/>
      <c r="B98" s="42" t="s">
        <v>81</v>
      </c>
      <c r="C98" s="15" t="s">
        <v>31</v>
      </c>
      <c r="D98" s="40">
        <v>65</v>
      </c>
      <c r="E98" s="8">
        <v>0</v>
      </c>
      <c r="F98" s="41">
        <f>D98*E98</f>
        <v>0</v>
      </c>
      <c r="G98" s="9"/>
    </row>
    <row r="99" spans="1:7" ht="12.75" customHeight="1">
      <c r="A99" s="14"/>
      <c r="B99" s="24"/>
      <c r="C99" s="15"/>
      <c r="D99" s="16"/>
      <c r="E99" s="9"/>
      <c r="F99" s="9"/>
      <c r="G99" s="9"/>
    </row>
    <row r="100" spans="1:13" s="113" customFormat="1" ht="42" customHeight="1">
      <c r="A100" s="105" t="s">
        <v>32</v>
      </c>
      <c r="B100" s="121" t="s">
        <v>84</v>
      </c>
      <c r="C100" s="106" t="s">
        <v>27</v>
      </c>
      <c r="D100" s="107">
        <v>10</v>
      </c>
      <c r="E100" s="101">
        <v>0</v>
      </c>
      <c r="F100" s="38">
        <f>D100*E100</f>
        <v>0</v>
      </c>
      <c r="G100" s="108"/>
      <c r="H100" s="109"/>
      <c r="I100" s="110"/>
      <c r="J100" s="110"/>
      <c r="K100" s="111"/>
      <c r="L100" s="112"/>
      <c r="M100" s="112"/>
    </row>
    <row r="101" spans="1:8" s="32" customFormat="1" ht="12" customHeight="1">
      <c r="A101" s="25"/>
      <c r="B101" s="26"/>
      <c r="C101" s="27"/>
      <c r="D101" s="28"/>
      <c r="E101" s="29"/>
      <c r="F101" s="30"/>
      <c r="G101" s="30"/>
      <c r="H101" s="31"/>
    </row>
    <row r="102" spans="1:8" s="32" customFormat="1" ht="54" customHeight="1">
      <c r="A102" s="100" t="s">
        <v>33</v>
      </c>
      <c r="B102" s="26" t="s">
        <v>83</v>
      </c>
      <c r="C102" s="27" t="s">
        <v>29</v>
      </c>
      <c r="D102" s="114">
        <v>30</v>
      </c>
      <c r="E102" s="115">
        <v>0</v>
      </c>
      <c r="F102" s="38">
        <f>D102*E102</f>
        <v>0</v>
      </c>
      <c r="H102" s="31"/>
    </row>
    <row r="103" spans="1:8" s="32" customFormat="1" ht="12" customHeight="1">
      <c r="A103" s="116"/>
      <c r="B103" s="117"/>
      <c r="C103" s="118"/>
      <c r="D103" s="119"/>
      <c r="E103" s="120"/>
      <c r="H103" s="31"/>
    </row>
    <row r="104" spans="1:7" ht="27" customHeight="1">
      <c r="A104" s="14" t="s">
        <v>35</v>
      </c>
      <c r="B104" s="24" t="s">
        <v>85</v>
      </c>
      <c r="C104" s="15"/>
      <c r="D104" s="40"/>
      <c r="E104" s="9"/>
      <c r="F104" s="9"/>
      <c r="G104" s="9"/>
    </row>
    <row r="105" spans="1:7" ht="66" customHeight="1">
      <c r="A105" s="14"/>
      <c r="B105" s="24" t="s">
        <v>86</v>
      </c>
      <c r="C105" s="15"/>
      <c r="D105" s="40"/>
      <c r="E105" s="9"/>
      <c r="F105" s="9"/>
      <c r="G105" s="9"/>
    </row>
    <row r="106" spans="1:7" ht="39" customHeight="1">
      <c r="A106" s="14"/>
      <c r="B106" s="24" t="s">
        <v>87</v>
      </c>
      <c r="C106" s="15"/>
      <c r="D106" s="40"/>
      <c r="E106" s="9"/>
      <c r="F106" s="9"/>
      <c r="G106" s="9"/>
    </row>
    <row r="107" spans="1:7" ht="27" customHeight="1">
      <c r="A107" s="14"/>
      <c r="B107" s="24" t="s">
        <v>92</v>
      </c>
      <c r="C107" s="15" t="s">
        <v>31</v>
      </c>
      <c r="D107" s="40">
        <v>5</v>
      </c>
      <c r="E107" s="8">
        <v>0</v>
      </c>
      <c r="F107" s="41">
        <f>D107*E107</f>
        <v>0</v>
      </c>
      <c r="G107" s="9"/>
    </row>
    <row r="108" spans="1:7" ht="12.75" customHeight="1">
      <c r="A108" s="14"/>
      <c r="B108" s="24"/>
      <c r="C108" s="15"/>
      <c r="D108" s="16"/>
      <c r="E108" s="9"/>
      <c r="F108" s="9"/>
      <c r="G108" s="9"/>
    </row>
    <row r="109" spans="1:8" s="32" customFormat="1" ht="12.75" customHeight="1">
      <c r="A109" s="25"/>
      <c r="B109" s="26"/>
      <c r="C109" s="27"/>
      <c r="D109" s="28"/>
      <c r="E109" s="29"/>
      <c r="F109" s="30"/>
      <c r="G109" s="30"/>
      <c r="H109" s="31"/>
    </row>
    <row r="110" spans="1:8" s="32" customFormat="1" ht="30" customHeight="1">
      <c r="A110" s="33" t="s">
        <v>18</v>
      </c>
      <c r="B110" s="34" t="s">
        <v>19</v>
      </c>
      <c r="C110" s="35" t="s">
        <v>20</v>
      </c>
      <c r="D110" s="35" t="s">
        <v>21</v>
      </c>
      <c r="E110" s="35" t="s">
        <v>22</v>
      </c>
      <c r="F110" s="36" t="s">
        <v>23</v>
      </c>
      <c r="H110" s="31"/>
    </row>
    <row r="111" spans="1:8" s="32" customFormat="1" ht="12.75" customHeight="1">
      <c r="A111" s="25"/>
      <c r="B111" s="26"/>
      <c r="C111" s="27"/>
      <c r="D111" s="28"/>
      <c r="E111" s="37"/>
      <c r="F111" s="38"/>
      <c r="G111" s="30"/>
      <c r="H111" s="31"/>
    </row>
    <row r="112" spans="1:7" ht="78" customHeight="1">
      <c r="A112" s="14" t="s">
        <v>82</v>
      </c>
      <c r="B112" s="24" t="s">
        <v>88</v>
      </c>
      <c r="C112" s="15"/>
      <c r="D112" s="16"/>
      <c r="E112" s="8"/>
      <c r="F112" s="41"/>
      <c r="G112" s="9"/>
    </row>
    <row r="113" spans="1:7" ht="13.5" customHeight="1">
      <c r="A113" s="14"/>
      <c r="B113" s="24" t="s">
        <v>89</v>
      </c>
      <c r="C113" s="15" t="s">
        <v>90</v>
      </c>
      <c r="D113" s="104">
        <v>1</v>
      </c>
      <c r="E113" s="8">
        <v>0</v>
      </c>
      <c r="F113" s="8">
        <f>D113*E113</f>
        <v>0</v>
      </c>
      <c r="G113" s="44"/>
    </row>
    <row r="114" spans="1:7" ht="13.5" customHeight="1">
      <c r="A114" s="14"/>
      <c r="B114" s="2" t="s">
        <v>91</v>
      </c>
      <c r="C114" s="15" t="s">
        <v>90</v>
      </c>
      <c r="D114" s="104">
        <v>1</v>
      </c>
      <c r="E114" s="8">
        <v>0</v>
      </c>
      <c r="F114" s="8">
        <f>D114*E114</f>
        <v>0</v>
      </c>
      <c r="G114" s="44"/>
    </row>
    <row r="115" spans="1:8" s="32" customFormat="1" ht="12.75" customHeight="1">
      <c r="A115" s="25"/>
      <c r="B115" s="26"/>
      <c r="C115" s="27"/>
      <c r="D115" s="28"/>
      <c r="E115" s="37"/>
      <c r="F115" s="38"/>
      <c r="G115" s="30"/>
      <c r="H115" s="31"/>
    </row>
    <row r="116" spans="1:7" ht="66" customHeight="1">
      <c r="A116" s="14" t="s">
        <v>94</v>
      </c>
      <c r="B116" s="24" t="s">
        <v>93</v>
      </c>
      <c r="C116" s="15"/>
      <c r="D116" s="16"/>
      <c r="E116" s="9"/>
      <c r="F116" s="9"/>
      <c r="G116" s="9"/>
    </row>
    <row r="117" spans="1:7" ht="13.5" customHeight="1">
      <c r="A117" s="14"/>
      <c r="B117" s="24" t="s">
        <v>44</v>
      </c>
      <c r="C117" s="15" t="s">
        <v>31</v>
      </c>
      <c r="D117" s="40">
        <v>20</v>
      </c>
      <c r="E117" s="8">
        <v>0</v>
      </c>
      <c r="F117" s="41">
        <f>D117*E117</f>
        <v>0</v>
      </c>
      <c r="G117" s="9"/>
    </row>
    <row r="118" spans="1:7" ht="13.5" customHeight="1">
      <c r="A118" s="14"/>
      <c r="B118" s="24" t="s">
        <v>45</v>
      </c>
      <c r="C118" s="15" t="s">
        <v>27</v>
      </c>
      <c r="D118" s="16">
        <v>10</v>
      </c>
      <c r="E118" s="8">
        <v>0</v>
      </c>
      <c r="F118" s="41">
        <f>D118*E118</f>
        <v>0</v>
      </c>
      <c r="G118" s="9"/>
    </row>
    <row r="119" spans="1:7" ht="13.5" customHeight="1">
      <c r="A119" s="14"/>
      <c r="B119" s="24"/>
      <c r="C119" s="15"/>
      <c r="D119" s="16"/>
      <c r="E119" s="8"/>
      <c r="F119" s="41"/>
      <c r="G119" s="9"/>
    </row>
    <row r="120" spans="1:7" ht="66" customHeight="1">
      <c r="A120" s="14" t="s">
        <v>105</v>
      </c>
      <c r="B120" s="24" t="s">
        <v>71</v>
      </c>
      <c r="C120" s="15"/>
      <c r="D120" s="39"/>
      <c r="E120" s="8"/>
      <c r="F120" s="41"/>
      <c r="G120" s="9"/>
    </row>
    <row r="121" spans="1:7" ht="39" customHeight="1">
      <c r="A121" s="14"/>
      <c r="B121" s="24" t="s">
        <v>72</v>
      </c>
      <c r="C121" s="15" t="s">
        <v>25</v>
      </c>
      <c r="D121" s="39">
        <v>1</v>
      </c>
      <c r="E121" s="8">
        <v>0</v>
      </c>
      <c r="F121" s="41">
        <f>D121*E121</f>
        <v>0</v>
      </c>
      <c r="G121" s="9"/>
    </row>
    <row r="122" spans="1:7" ht="12" customHeight="1">
      <c r="A122" s="14"/>
      <c r="B122" s="24"/>
      <c r="C122" s="15"/>
      <c r="D122" s="39"/>
      <c r="E122" s="8"/>
      <c r="F122" s="41"/>
      <c r="G122" s="9"/>
    </row>
    <row r="123" spans="1:7" ht="13.5" customHeight="1">
      <c r="A123" s="45"/>
      <c r="B123" s="46" t="s">
        <v>36</v>
      </c>
      <c r="C123" s="47"/>
      <c r="D123" s="48"/>
      <c r="E123" s="49"/>
      <c r="F123" s="50">
        <f>SUM(F89:F122)</f>
        <v>0</v>
      </c>
      <c r="G123" s="9"/>
    </row>
    <row r="124" spans="1:7" ht="13.5" customHeight="1">
      <c r="A124" s="51"/>
      <c r="B124" s="52"/>
      <c r="C124" s="53"/>
      <c r="D124" s="54"/>
      <c r="E124" s="55"/>
      <c r="F124" s="56"/>
      <c r="G124" s="9"/>
    </row>
    <row r="125" spans="1:8" s="32" customFormat="1" ht="12.75" customHeight="1">
      <c r="A125" s="25"/>
      <c r="B125" s="26"/>
      <c r="C125" s="27"/>
      <c r="D125" s="28"/>
      <c r="E125" s="29"/>
      <c r="F125" s="30"/>
      <c r="G125" s="30"/>
      <c r="H125" s="31"/>
    </row>
    <row r="126" spans="1:8" s="32" customFormat="1" ht="29.25" customHeight="1">
      <c r="A126" s="33" t="s">
        <v>18</v>
      </c>
      <c r="B126" s="34" t="s">
        <v>19</v>
      </c>
      <c r="C126" s="35" t="s">
        <v>20</v>
      </c>
      <c r="D126" s="35" t="s">
        <v>21</v>
      </c>
      <c r="E126" s="35" t="s">
        <v>22</v>
      </c>
      <c r="F126" s="36" t="s">
        <v>23</v>
      </c>
      <c r="H126" s="31"/>
    </row>
    <row r="127" spans="1:8" s="32" customFormat="1" ht="12" customHeight="1">
      <c r="A127" s="25"/>
      <c r="B127" s="26"/>
      <c r="C127" s="27"/>
      <c r="D127" s="28"/>
      <c r="E127" s="37"/>
      <c r="F127" s="38"/>
      <c r="G127" s="30"/>
      <c r="H127" s="31"/>
    </row>
    <row r="128" spans="1:7" ht="15" customHeight="1">
      <c r="A128" s="14" t="s">
        <v>9</v>
      </c>
      <c r="B128" s="24" t="s">
        <v>10</v>
      </c>
      <c r="C128" s="15"/>
      <c r="D128" s="16"/>
      <c r="E128" s="9"/>
      <c r="F128" s="9"/>
      <c r="G128" s="9"/>
    </row>
    <row r="129" spans="1:7" ht="12" customHeight="1">
      <c r="A129" s="14"/>
      <c r="B129" s="24"/>
      <c r="C129" s="15"/>
      <c r="D129" s="16"/>
      <c r="E129" s="9"/>
      <c r="F129" s="9"/>
      <c r="G129" s="9"/>
    </row>
    <row r="130" spans="1:7" ht="66" customHeight="1">
      <c r="A130" s="14" t="s">
        <v>24</v>
      </c>
      <c r="B130" s="24" t="s">
        <v>62</v>
      </c>
      <c r="C130" s="15"/>
      <c r="D130" s="16"/>
      <c r="E130" s="9"/>
      <c r="F130" s="9"/>
      <c r="G130" s="9"/>
    </row>
    <row r="131" spans="1:7" ht="25.5">
      <c r="A131" s="14"/>
      <c r="B131" s="24" t="s">
        <v>37</v>
      </c>
      <c r="C131" s="15"/>
      <c r="D131" s="16"/>
      <c r="E131" s="9"/>
      <c r="F131" s="9"/>
      <c r="G131" s="9"/>
    </row>
    <row r="132" spans="1:7" ht="12.75">
      <c r="A132" s="14"/>
      <c r="B132" s="24" t="s">
        <v>38</v>
      </c>
      <c r="C132" s="15"/>
      <c r="D132" s="16"/>
      <c r="E132" s="9"/>
      <c r="F132" s="9"/>
      <c r="G132" s="9"/>
    </row>
    <row r="133" spans="1:7" ht="12.75">
      <c r="A133" s="14"/>
      <c r="B133" s="24" t="s">
        <v>39</v>
      </c>
      <c r="C133" s="15"/>
      <c r="D133" s="16"/>
      <c r="E133" s="9"/>
      <c r="F133" s="9"/>
      <c r="G133" s="9"/>
    </row>
    <row r="134" spans="1:7" ht="12.75">
      <c r="A134" s="14"/>
      <c r="B134" s="24" t="s">
        <v>40</v>
      </c>
      <c r="C134" s="15" t="s">
        <v>31</v>
      </c>
      <c r="D134" s="16">
        <v>120</v>
      </c>
      <c r="E134" s="8">
        <v>0</v>
      </c>
      <c r="F134" s="41">
        <f>D134*E134</f>
        <v>0</v>
      </c>
      <c r="G134" s="9"/>
    </row>
    <row r="135" spans="1:7" ht="12" customHeight="1">
      <c r="A135" s="14"/>
      <c r="B135" s="24"/>
      <c r="C135" s="15"/>
      <c r="D135" s="16"/>
      <c r="E135" s="8"/>
      <c r="F135" s="41"/>
      <c r="G135" s="9"/>
    </row>
    <row r="136" spans="1:7" ht="39" customHeight="1">
      <c r="A136" s="14" t="s">
        <v>26</v>
      </c>
      <c r="B136" s="24" t="s">
        <v>63</v>
      </c>
      <c r="C136" s="15"/>
      <c r="D136" s="16"/>
      <c r="E136" s="9"/>
      <c r="F136" s="9"/>
      <c r="G136" s="9"/>
    </row>
    <row r="137" spans="1:7" ht="12.75">
      <c r="A137" s="14"/>
      <c r="B137" s="24" t="s">
        <v>41</v>
      </c>
      <c r="C137" s="15"/>
      <c r="D137" s="16"/>
      <c r="E137" s="9"/>
      <c r="F137" s="9"/>
      <c r="G137" s="9"/>
    </row>
    <row r="138" spans="1:7" ht="12.75">
      <c r="A138" s="14"/>
      <c r="B138" s="24" t="s">
        <v>42</v>
      </c>
      <c r="C138" s="15" t="s">
        <v>29</v>
      </c>
      <c r="D138" s="40">
        <v>30</v>
      </c>
      <c r="E138" s="8">
        <v>0</v>
      </c>
      <c r="F138" s="8">
        <f>D138*E138</f>
        <v>0</v>
      </c>
      <c r="G138" s="9"/>
    </row>
    <row r="139" spans="1:7" ht="12" customHeight="1">
      <c r="A139" s="14"/>
      <c r="B139" s="24"/>
      <c r="C139" s="15"/>
      <c r="D139" s="16"/>
      <c r="E139" s="9"/>
      <c r="F139" s="9"/>
      <c r="G139" s="9"/>
    </row>
    <row r="140" spans="1:7" ht="54" customHeight="1">
      <c r="A140" s="14" t="s">
        <v>28</v>
      </c>
      <c r="B140" s="24" t="s">
        <v>96</v>
      </c>
      <c r="C140" s="15" t="s">
        <v>31</v>
      </c>
      <c r="D140" s="16">
        <v>40</v>
      </c>
      <c r="E140" s="8">
        <v>0</v>
      </c>
      <c r="F140" s="8">
        <f>D140*E140</f>
        <v>0</v>
      </c>
      <c r="G140" s="9"/>
    </row>
    <row r="141" spans="1:7" ht="12" customHeight="1">
      <c r="A141" s="14"/>
      <c r="B141" s="24"/>
      <c r="C141" s="15"/>
      <c r="D141" s="16"/>
      <c r="E141" s="9"/>
      <c r="F141" s="9"/>
      <c r="G141" s="9"/>
    </row>
    <row r="142" spans="1:7" ht="39" customHeight="1">
      <c r="A142" s="14" t="s">
        <v>30</v>
      </c>
      <c r="B142" s="24" t="s">
        <v>97</v>
      </c>
      <c r="C142" s="15" t="s">
        <v>31</v>
      </c>
      <c r="D142" s="16">
        <v>25</v>
      </c>
      <c r="E142" s="8">
        <v>0</v>
      </c>
      <c r="F142" s="8">
        <f>D142*E142</f>
        <v>0</v>
      </c>
      <c r="G142" s="9"/>
    </row>
    <row r="143" spans="1:7" ht="12" customHeight="1">
      <c r="A143" s="14"/>
      <c r="B143" s="24"/>
      <c r="C143" s="15"/>
      <c r="D143" s="16"/>
      <c r="E143" s="8"/>
      <c r="F143" s="8"/>
      <c r="G143" s="9"/>
    </row>
    <row r="144" spans="1:7" ht="54" customHeight="1">
      <c r="A144" s="14" t="s">
        <v>32</v>
      </c>
      <c r="B144" s="57" t="s">
        <v>64</v>
      </c>
      <c r="C144" s="15" t="s">
        <v>31</v>
      </c>
      <c r="D144" s="16">
        <v>8</v>
      </c>
      <c r="E144" s="8">
        <v>0</v>
      </c>
      <c r="F144" s="8">
        <f>D144*E144</f>
        <v>0</v>
      </c>
      <c r="G144" s="9"/>
    </row>
    <row r="145" spans="1:7" ht="12" customHeight="1">
      <c r="A145" s="14"/>
      <c r="B145" s="24"/>
      <c r="C145" s="15"/>
      <c r="D145" s="16"/>
      <c r="E145" s="9"/>
      <c r="F145" s="9"/>
      <c r="G145" s="9"/>
    </row>
    <row r="146" spans="1:7" ht="54" customHeight="1">
      <c r="A146" s="14" t="s">
        <v>33</v>
      </c>
      <c r="B146" s="24" t="s">
        <v>95</v>
      </c>
      <c r="C146" s="15" t="s">
        <v>29</v>
      </c>
      <c r="D146" s="40">
        <v>120</v>
      </c>
      <c r="E146" s="8">
        <v>0</v>
      </c>
      <c r="F146" s="41">
        <f>D146*E146</f>
        <v>0</v>
      </c>
      <c r="G146" s="9"/>
    </row>
    <row r="147" spans="1:7" ht="12" customHeight="1">
      <c r="A147" s="14"/>
      <c r="B147" s="24"/>
      <c r="C147" s="15"/>
      <c r="D147" s="40"/>
      <c r="E147" s="8"/>
      <c r="F147" s="41"/>
      <c r="G147" s="9"/>
    </row>
    <row r="148" spans="1:7" ht="90" customHeight="1">
      <c r="A148" s="14" t="s">
        <v>35</v>
      </c>
      <c r="B148" s="24" t="s">
        <v>65</v>
      </c>
      <c r="C148" s="15"/>
      <c r="D148" s="16"/>
      <c r="E148" s="9"/>
      <c r="F148" s="9"/>
      <c r="G148" s="9"/>
    </row>
    <row r="149" spans="1:8" ht="15" customHeight="1">
      <c r="A149" s="14"/>
      <c r="B149" s="24" t="s">
        <v>43</v>
      </c>
      <c r="C149" s="15" t="s">
        <v>29</v>
      </c>
      <c r="D149" s="40">
        <v>30</v>
      </c>
      <c r="E149" s="8">
        <v>0</v>
      </c>
      <c r="F149" s="41">
        <f>D149*E149</f>
        <v>0</v>
      </c>
      <c r="G149" s="44"/>
      <c r="H149" s="58"/>
    </row>
    <row r="150" spans="1:7" ht="12" customHeight="1">
      <c r="A150" s="14"/>
      <c r="B150" s="24"/>
      <c r="C150" s="15"/>
      <c r="D150" s="40"/>
      <c r="E150" s="9"/>
      <c r="F150" s="9"/>
      <c r="G150" s="9"/>
    </row>
    <row r="151" spans="1:13" s="63" customFormat="1" ht="15" customHeight="1">
      <c r="A151" s="45"/>
      <c r="B151" s="46" t="s">
        <v>36</v>
      </c>
      <c r="C151" s="47"/>
      <c r="D151" s="48"/>
      <c r="E151" s="49"/>
      <c r="F151" s="50">
        <f>SUM(F128:F150)</f>
        <v>0</v>
      </c>
      <c r="G151" s="59"/>
      <c r="H151" s="60"/>
      <c r="I151" s="60"/>
      <c r="J151" s="60"/>
      <c r="K151" s="61"/>
      <c r="L151" s="62"/>
      <c r="M151" s="62"/>
    </row>
    <row r="152" spans="1:8" s="32" customFormat="1" ht="12.75" customHeight="1">
      <c r="A152" s="25"/>
      <c r="B152" s="26"/>
      <c r="C152" s="27"/>
      <c r="D152" s="28"/>
      <c r="E152" s="29"/>
      <c r="F152" s="30"/>
      <c r="G152" s="30"/>
      <c r="H152" s="31"/>
    </row>
    <row r="153" spans="1:8" s="32" customFormat="1" ht="29.25" customHeight="1">
      <c r="A153" s="33" t="s">
        <v>18</v>
      </c>
      <c r="B153" s="34" t="s">
        <v>19</v>
      </c>
      <c r="C153" s="35" t="s">
        <v>20</v>
      </c>
      <c r="D153" s="35" t="s">
        <v>21</v>
      </c>
      <c r="E153" s="35" t="s">
        <v>22</v>
      </c>
      <c r="F153" s="36" t="s">
        <v>23</v>
      </c>
      <c r="H153" s="31"/>
    </row>
    <row r="154" spans="1:13" s="63" customFormat="1" ht="12.75" customHeight="1">
      <c r="A154" s="14"/>
      <c r="B154" s="24"/>
      <c r="C154" s="15"/>
      <c r="D154" s="16"/>
      <c r="E154" s="9"/>
      <c r="F154" s="9"/>
      <c r="G154" s="64"/>
      <c r="H154" s="65"/>
      <c r="I154" s="65"/>
      <c r="J154" s="65"/>
      <c r="K154" s="66"/>
      <c r="L154" s="62"/>
      <c r="M154" s="62"/>
    </row>
    <row r="155" spans="1:13" s="63" customFormat="1" ht="15" customHeight="1">
      <c r="A155" s="14" t="s">
        <v>11</v>
      </c>
      <c r="B155" s="24" t="s">
        <v>12</v>
      </c>
      <c r="C155" s="15"/>
      <c r="D155" s="16"/>
      <c r="E155" s="9"/>
      <c r="F155" s="9"/>
      <c r="G155" s="64"/>
      <c r="H155" s="65"/>
      <c r="I155" s="65"/>
      <c r="J155" s="65"/>
      <c r="K155" s="66"/>
      <c r="L155" s="62"/>
      <c r="M155" s="62"/>
    </row>
    <row r="156" spans="1:13" s="63" customFormat="1" ht="15" customHeight="1">
      <c r="A156" s="14"/>
      <c r="B156" s="24"/>
      <c r="C156" s="15"/>
      <c r="D156" s="16"/>
      <c r="E156" s="9"/>
      <c r="F156" s="9"/>
      <c r="G156" s="59"/>
      <c r="H156" s="60"/>
      <c r="I156" s="60"/>
      <c r="J156" s="60"/>
      <c r="K156" s="61"/>
      <c r="L156" s="62"/>
      <c r="M156" s="62"/>
    </row>
    <row r="157" spans="1:13" s="63" customFormat="1" ht="54" customHeight="1">
      <c r="A157" s="14" t="s">
        <v>24</v>
      </c>
      <c r="B157" s="67" t="s">
        <v>66</v>
      </c>
      <c r="C157" s="15"/>
      <c r="D157" s="16"/>
      <c r="E157" s="9"/>
      <c r="F157" s="9"/>
      <c r="G157" s="64"/>
      <c r="H157" s="65"/>
      <c r="I157" s="65"/>
      <c r="J157" s="65"/>
      <c r="K157" s="66"/>
      <c r="L157" s="62"/>
      <c r="M157" s="62"/>
    </row>
    <row r="158" spans="1:13" s="63" customFormat="1" ht="12.75" customHeight="1">
      <c r="A158" s="14"/>
      <c r="B158" s="68" t="s">
        <v>46</v>
      </c>
      <c r="C158" s="15" t="s">
        <v>31</v>
      </c>
      <c r="D158" s="40">
        <v>2.5</v>
      </c>
      <c r="E158" s="8">
        <v>0</v>
      </c>
      <c r="F158" s="41">
        <f>D158*E158</f>
        <v>0</v>
      </c>
      <c r="G158" s="64"/>
      <c r="H158" s="65"/>
      <c r="I158" s="65"/>
      <c r="J158" s="65"/>
      <c r="K158" s="66"/>
      <c r="L158" s="62"/>
      <c r="M158" s="62"/>
    </row>
    <row r="159" spans="1:13" s="63" customFormat="1" ht="12.75" customHeight="1">
      <c r="A159" s="14"/>
      <c r="B159" s="24"/>
      <c r="C159" s="15"/>
      <c r="D159" s="16"/>
      <c r="E159" s="9"/>
      <c r="F159" s="9"/>
      <c r="G159" s="59"/>
      <c r="H159" s="60"/>
      <c r="I159" s="60"/>
      <c r="J159" s="60"/>
      <c r="K159" s="61"/>
      <c r="L159" s="62"/>
      <c r="M159" s="62"/>
    </row>
    <row r="160" spans="1:13" s="63" customFormat="1" ht="103.5" customHeight="1">
      <c r="A160" s="65" t="s">
        <v>26</v>
      </c>
      <c r="B160" s="67" t="s">
        <v>67</v>
      </c>
      <c r="C160" s="69"/>
      <c r="D160" s="59"/>
      <c r="E160" s="70"/>
      <c r="F160" s="70"/>
      <c r="G160" s="64"/>
      <c r="H160" s="65"/>
      <c r="I160" s="65"/>
      <c r="J160" s="65"/>
      <c r="K160" s="66"/>
      <c r="L160" s="62"/>
      <c r="M160" s="62"/>
    </row>
    <row r="161" spans="2:13" s="63" customFormat="1" ht="12.75" customHeight="1">
      <c r="B161" s="68" t="s">
        <v>47</v>
      </c>
      <c r="C161" s="71" t="s">
        <v>31</v>
      </c>
      <c r="D161" s="64">
        <v>8.5</v>
      </c>
      <c r="E161" s="8">
        <v>0</v>
      </c>
      <c r="F161" s="41">
        <f>D161*E161</f>
        <v>0</v>
      </c>
      <c r="G161" s="64"/>
      <c r="H161" s="65"/>
      <c r="I161" s="65"/>
      <c r="J161" s="65"/>
      <c r="K161" s="66"/>
      <c r="L161" s="62"/>
      <c r="M161" s="62"/>
    </row>
    <row r="162" spans="2:13" s="63" customFormat="1" ht="12.75" customHeight="1">
      <c r="B162" s="66"/>
      <c r="C162" s="72"/>
      <c r="D162" s="64"/>
      <c r="E162" s="73"/>
      <c r="F162" s="73"/>
      <c r="G162" s="59"/>
      <c r="H162" s="60"/>
      <c r="I162" s="60"/>
      <c r="J162" s="60"/>
      <c r="K162" s="61"/>
      <c r="L162" s="62"/>
      <c r="M162" s="62"/>
    </row>
    <row r="163" spans="1:13" s="63" customFormat="1" ht="105" customHeight="1">
      <c r="A163" s="65" t="s">
        <v>28</v>
      </c>
      <c r="B163" s="67" t="s">
        <v>48</v>
      </c>
      <c r="C163" s="69"/>
      <c r="D163" s="59"/>
      <c r="E163" s="70"/>
      <c r="F163" s="70"/>
      <c r="G163" s="64"/>
      <c r="H163" s="65"/>
      <c r="I163" s="65"/>
      <c r="J163" s="65"/>
      <c r="K163" s="66"/>
      <c r="L163" s="62"/>
      <c r="M163" s="62"/>
    </row>
    <row r="164" spans="2:13" s="63" customFormat="1" ht="12.75" customHeight="1">
      <c r="B164" s="68" t="s">
        <v>47</v>
      </c>
      <c r="C164" s="71" t="s">
        <v>31</v>
      </c>
      <c r="D164" s="64">
        <v>6.5</v>
      </c>
      <c r="E164" s="8">
        <v>0</v>
      </c>
      <c r="F164" s="41">
        <f>D164*E164</f>
        <v>0</v>
      </c>
      <c r="G164" s="64"/>
      <c r="H164" s="65"/>
      <c r="I164" s="65"/>
      <c r="J164" s="65"/>
      <c r="K164" s="66"/>
      <c r="L164" s="62"/>
      <c r="M164" s="62"/>
    </row>
    <row r="165" spans="2:13" s="63" customFormat="1" ht="12.75" customHeight="1">
      <c r="B165" s="66"/>
      <c r="C165" s="72"/>
      <c r="D165" s="64"/>
      <c r="E165" s="73"/>
      <c r="F165" s="73"/>
      <c r="H165" s="60"/>
      <c r="I165" s="60"/>
      <c r="J165" s="60"/>
      <c r="K165" s="61"/>
      <c r="L165" s="62"/>
      <c r="M165" s="62"/>
    </row>
    <row r="166" spans="1:13" s="63" customFormat="1" ht="105" customHeight="1">
      <c r="A166" s="65" t="s">
        <v>30</v>
      </c>
      <c r="B166" s="67" t="s">
        <v>68</v>
      </c>
      <c r="C166" s="69"/>
      <c r="D166" s="59"/>
      <c r="E166" s="70"/>
      <c r="F166" s="70"/>
      <c r="H166" s="65"/>
      <c r="I166" s="65"/>
      <c r="J166" s="65"/>
      <c r="K166" s="66"/>
      <c r="L166" s="62"/>
      <c r="M166" s="62"/>
    </row>
    <row r="167" spans="2:9" s="63" customFormat="1" ht="12.75" customHeight="1">
      <c r="B167" s="68" t="s">
        <v>49</v>
      </c>
      <c r="C167" s="71" t="s">
        <v>31</v>
      </c>
      <c r="D167" s="64">
        <v>4.5</v>
      </c>
      <c r="E167" s="8">
        <v>0</v>
      </c>
      <c r="F167" s="41">
        <f>D167*E167</f>
        <v>0</v>
      </c>
      <c r="H167" s="74"/>
      <c r="I167" s="74"/>
    </row>
    <row r="168" spans="2:9" s="63" customFormat="1" ht="12.75" customHeight="1">
      <c r="B168" s="66"/>
      <c r="C168" s="72"/>
      <c r="D168" s="64"/>
      <c r="E168" s="8"/>
      <c r="F168" s="8"/>
      <c r="H168" s="74"/>
      <c r="I168" s="74"/>
    </row>
    <row r="169" spans="1:9" s="63" customFormat="1" ht="90" customHeight="1">
      <c r="A169" s="65" t="s">
        <v>32</v>
      </c>
      <c r="B169" s="67" t="s">
        <v>50</v>
      </c>
      <c r="C169" s="69"/>
      <c r="D169" s="59"/>
      <c r="E169" s="70"/>
      <c r="F169" s="70"/>
      <c r="H169" s="74"/>
      <c r="I169" s="74"/>
    </row>
    <row r="170" spans="1:9" s="63" customFormat="1" ht="12.75" customHeight="1">
      <c r="A170" s="65"/>
      <c r="B170" s="75" t="s">
        <v>51</v>
      </c>
      <c r="C170" s="69"/>
      <c r="D170" s="59"/>
      <c r="E170" s="70"/>
      <c r="F170" s="70"/>
      <c r="H170" s="74"/>
      <c r="I170" s="74"/>
    </row>
    <row r="171" spans="1:7" ht="12.75" customHeight="1">
      <c r="A171" s="63"/>
      <c r="B171" s="76" t="s">
        <v>52</v>
      </c>
      <c r="C171" s="77" t="s">
        <v>53</v>
      </c>
      <c r="D171" s="78">
        <v>1200</v>
      </c>
      <c r="E171" s="8">
        <v>0</v>
      </c>
      <c r="F171" s="41">
        <f>D171*E171</f>
        <v>0</v>
      </c>
      <c r="G171" s="9"/>
    </row>
    <row r="172" spans="1:7" ht="12.75" customHeight="1">
      <c r="A172" s="63"/>
      <c r="B172" s="76" t="s">
        <v>54</v>
      </c>
      <c r="C172" s="79" t="s">
        <v>53</v>
      </c>
      <c r="D172" s="78">
        <v>800</v>
      </c>
      <c r="E172" s="8">
        <v>0</v>
      </c>
      <c r="F172" s="41">
        <f>D172*E172</f>
        <v>0</v>
      </c>
      <c r="G172" s="9"/>
    </row>
    <row r="173" spans="1:7" ht="12.75" customHeight="1">
      <c r="A173" s="63"/>
      <c r="B173" s="63" t="s">
        <v>55</v>
      </c>
      <c r="C173" s="77" t="s">
        <v>53</v>
      </c>
      <c r="D173" s="78">
        <v>645</v>
      </c>
      <c r="E173" s="8">
        <v>0</v>
      </c>
      <c r="F173" s="41">
        <f>D173*E173</f>
        <v>0</v>
      </c>
      <c r="G173" s="9"/>
    </row>
    <row r="174" spans="1:7" ht="12.75" customHeight="1">
      <c r="A174" s="63"/>
      <c r="B174" s="63"/>
      <c r="C174" s="77"/>
      <c r="D174" s="78"/>
      <c r="E174" s="8"/>
      <c r="F174" s="41"/>
      <c r="G174" s="9"/>
    </row>
    <row r="175" spans="1:7" ht="12.75">
      <c r="A175" s="45"/>
      <c r="B175" s="46" t="s">
        <v>36</v>
      </c>
      <c r="C175" s="47"/>
      <c r="D175" s="48"/>
      <c r="E175" s="49"/>
      <c r="F175" s="50">
        <f>SUM(F156:F174)</f>
        <v>0</v>
      </c>
      <c r="G175" s="9"/>
    </row>
    <row r="176" spans="1:7" ht="14.25" customHeight="1">
      <c r="A176" s="14"/>
      <c r="B176" s="24"/>
      <c r="C176" s="15"/>
      <c r="D176" s="16"/>
      <c r="E176" s="9"/>
      <c r="F176" s="9"/>
      <c r="G176" s="9"/>
    </row>
    <row r="177" spans="1:8" s="32" customFormat="1" ht="12.75" customHeight="1">
      <c r="A177" s="25"/>
      <c r="B177" s="26"/>
      <c r="C177" s="27"/>
      <c r="D177" s="28"/>
      <c r="E177" s="29"/>
      <c r="F177" s="30"/>
      <c r="G177" s="30"/>
      <c r="H177" s="31"/>
    </row>
    <row r="178" spans="1:8" s="32" customFormat="1" ht="29.25" customHeight="1">
      <c r="A178" s="33" t="s">
        <v>18</v>
      </c>
      <c r="B178" s="34" t="s">
        <v>19</v>
      </c>
      <c r="C178" s="35" t="s">
        <v>20</v>
      </c>
      <c r="D178" s="35" t="s">
        <v>21</v>
      </c>
      <c r="E178" s="35" t="s">
        <v>22</v>
      </c>
      <c r="F178" s="36" t="s">
        <v>23</v>
      </c>
      <c r="H178" s="31"/>
    </row>
    <row r="179" spans="1:13" s="63" customFormat="1" ht="12.75" customHeight="1">
      <c r="A179" s="14"/>
      <c r="B179" s="24"/>
      <c r="C179" s="15"/>
      <c r="D179" s="16"/>
      <c r="E179" s="9"/>
      <c r="F179" s="9"/>
      <c r="G179" s="64"/>
      <c r="H179" s="65"/>
      <c r="I179" s="65"/>
      <c r="J179" s="65"/>
      <c r="K179" s="66"/>
      <c r="L179" s="62"/>
      <c r="M179" s="62"/>
    </row>
    <row r="180" spans="1:7" ht="12.75">
      <c r="A180" s="14" t="s">
        <v>13</v>
      </c>
      <c r="B180" s="24" t="s">
        <v>14</v>
      </c>
      <c r="C180" s="15"/>
      <c r="D180" s="16"/>
      <c r="E180" s="9"/>
      <c r="F180" s="9"/>
      <c r="G180" s="9"/>
    </row>
    <row r="181" spans="1:7" ht="12.75">
      <c r="A181" s="14"/>
      <c r="B181" s="24"/>
      <c r="C181" s="15"/>
      <c r="D181" s="16"/>
      <c r="E181" s="9"/>
      <c r="F181" s="9"/>
      <c r="G181" s="9"/>
    </row>
    <row r="182" spans="1:7" ht="78" customHeight="1">
      <c r="A182" s="14" t="s">
        <v>24</v>
      </c>
      <c r="B182" s="80" t="s">
        <v>56</v>
      </c>
      <c r="C182" s="15" t="s">
        <v>29</v>
      </c>
      <c r="D182" s="16">
        <v>40</v>
      </c>
      <c r="E182" s="8">
        <v>0</v>
      </c>
      <c r="F182" s="41">
        <f>D182*E182</f>
        <v>0</v>
      </c>
      <c r="G182" s="9"/>
    </row>
    <row r="183" spans="1:7" ht="12.75" customHeight="1">
      <c r="A183" s="14"/>
      <c r="B183" s="24"/>
      <c r="C183" s="15"/>
      <c r="D183" s="16"/>
      <c r="E183" s="8"/>
      <c r="F183" s="41"/>
      <c r="G183" s="9"/>
    </row>
    <row r="184" spans="1:7" ht="66" customHeight="1">
      <c r="A184" s="14" t="s">
        <v>26</v>
      </c>
      <c r="B184" s="80" t="s">
        <v>102</v>
      </c>
      <c r="C184" s="15" t="s">
        <v>29</v>
      </c>
      <c r="D184" s="16">
        <v>20</v>
      </c>
      <c r="E184" s="8">
        <v>0</v>
      </c>
      <c r="F184" s="41">
        <f>D184*E184</f>
        <v>0</v>
      </c>
      <c r="G184" s="9"/>
    </row>
    <row r="185" spans="1:7" ht="12.75" customHeight="1">
      <c r="A185" s="14"/>
      <c r="B185" s="24"/>
      <c r="C185" s="15"/>
      <c r="D185" s="16"/>
      <c r="E185" s="8"/>
      <c r="F185" s="8"/>
      <c r="G185" s="9"/>
    </row>
    <row r="186" spans="1:7" ht="90" customHeight="1">
      <c r="A186" s="14" t="s">
        <v>28</v>
      </c>
      <c r="B186" s="24" t="s">
        <v>69</v>
      </c>
      <c r="C186" s="71" t="s">
        <v>29</v>
      </c>
      <c r="D186" s="64">
        <v>40</v>
      </c>
      <c r="E186" s="8">
        <v>0</v>
      </c>
      <c r="F186" s="41">
        <f>D186*E186</f>
        <v>0</v>
      </c>
      <c r="G186" s="9"/>
    </row>
    <row r="187" spans="1:7" ht="12.75" customHeight="1">
      <c r="A187" s="14"/>
      <c r="B187" s="81"/>
      <c r="C187" s="15"/>
      <c r="D187" s="16"/>
      <c r="E187" s="8"/>
      <c r="F187" s="8"/>
      <c r="G187" s="9"/>
    </row>
    <row r="188" spans="1:9" ht="66" customHeight="1">
      <c r="A188" s="14" t="s">
        <v>30</v>
      </c>
      <c r="B188" s="122" t="s">
        <v>101</v>
      </c>
      <c r="C188" s="15" t="s">
        <v>27</v>
      </c>
      <c r="D188" s="16">
        <v>12</v>
      </c>
      <c r="E188" s="8">
        <v>0</v>
      </c>
      <c r="F188" s="41">
        <f>D188*E188</f>
        <v>0</v>
      </c>
      <c r="G188" s="9"/>
      <c r="H188" s="9"/>
      <c r="I188" s="9"/>
    </row>
    <row r="189" spans="1:7" ht="12.75">
      <c r="A189" s="14"/>
      <c r="B189" s="24"/>
      <c r="C189" s="15"/>
      <c r="D189" s="16"/>
      <c r="E189" s="8"/>
      <c r="F189" s="41"/>
      <c r="G189" s="9"/>
    </row>
    <row r="190" spans="1:7" s="128" customFormat="1" ht="54" customHeight="1">
      <c r="A190" s="14" t="s">
        <v>32</v>
      </c>
      <c r="B190" s="122" t="s">
        <v>107</v>
      </c>
      <c r="C190" s="126"/>
      <c r="D190" s="127"/>
      <c r="E190" s="8"/>
      <c r="F190" s="8"/>
      <c r="G190" s="9"/>
    </row>
    <row r="191" spans="1:7" ht="13.5" customHeight="1">
      <c r="A191" s="14"/>
      <c r="B191" s="24" t="s">
        <v>106</v>
      </c>
      <c r="C191" s="77" t="s">
        <v>27</v>
      </c>
      <c r="D191" s="129">
        <v>50</v>
      </c>
      <c r="E191" s="8">
        <v>0</v>
      </c>
      <c r="F191" s="8">
        <f>D191*E191</f>
        <v>0</v>
      </c>
      <c r="G191" s="9"/>
    </row>
    <row r="192" spans="1:7" ht="12.75" customHeight="1">
      <c r="A192" s="14"/>
      <c r="B192" s="130"/>
      <c r="C192" s="126"/>
      <c r="D192" s="127"/>
      <c r="E192" s="8"/>
      <c r="F192" s="8"/>
      <c r="G192" s="9"/>
    </row>
    <row r="193" spans="1:7" ht="78" customHeight="1">
      <c r="A193" s="14" t="s">
        <v>33</v>
      </c>
      <c r="B193" s="24" t="s">
        <v>98</v>
      </c>
      <c r="C193" s="15"/>
      <c r="D193" s="16"/>
      <c r="E193" s="9"/>
      <c r="F193" s="9"/>
      <c r="G193" s="9"/>
    </row>
    <row r="194" spans="1:7" ht="12.75">
      <c r="A194" s="14"/>
      <c r="B194" s="24" t="s">
        <v>99</v>
      </c>
      <c r="C194" s="15" t="s">
        <v>31</v>
      </c>
      <c r="D194" s="16">
        <v>10</v>
      </c>
      <c r="E194" s="8">
        <v>0</v>
      </c>
      <c r="F194" s="41">
        <f>D194*E194</f>
        <v>0</v>
      </c>
      <c r="G194" s="9"/>
    </row>
    <row r="195" spans="1:7" ht="12.75">
      <c r="A195" s="14"/>
      <c r="B195" s="24" t="s">
        <v>100</v>
      </c>
      <c r="C195" s="15" t="s">
        <v>29</v>
      </c>
      <c r="D195" s="16">
        <v>30</v>
      </c>
      <c r="E195" s="8">
        <v>0</v>
      </c>
      <c r="F195" s="41">
        <f>D195*E195</f>
        <v>0</v>
      </c>
      <c r="G195" s="9"/>
    </row>
    <row r="196" spans="1:7" ht="12.75">
      <c r="A196" s="14"/>
      <c r="B196" s="24"/>
      <c r="C196" s="15"/>
      <c r="D196" s="16"/>
      <c r="E196" s="8"/>
      <c r="F196" s="8"/>
      <c r="G196" s="9"/>
    </row>
    <row r="197" spans="1:7" ht="54" customHeight="1">
      <c r="A197" s="14" t="s">
        <v>35</v>
      </c>
      <c r="B197" s="24" t="s">
        <v>57</v>
      </c>
      <c r="C197" s="15" t="s">
        <v>25</v>
      </c>
      <c r="D197" s="43">
        <v>1</v>
      </c>
      <c r="E197" s="8">
        <v>0</v>
      </c>
      <c r="F197" s="41">
        <f>D197*E197</f>
        <v>0</v>
      </c>
      <c r="G197" s="44"/>
    </row>
    <row r="198" spans="1:6" ht="12.75" customHeight="1">
      <c r="A198" s="14"/>
      <c r="B198" s="24"/>
      <c r="C198" s="15"/>
      <c r="D198" s="16"/>
      <c r="E198" s="8"/>
      <c r="F198" s="41"/>
    </row>
    <row r="199" spans="1:7" ht="12.75">
      <c r="A199" s="45"/>
      <c r="B199" s="46" t="s">
        <v>36</v>
      </c>
      <c r="C199" s="47"/>
      <c r="D199" s="48"/>
      <c r="E199" s="49"/>
      <c r="F199" s="50">
        <f>SUM(F180:F198)</f>
        <v>0</v>
      </c>
      <c r="G199" s="9"/>
    </row>
    <row r="200" spans="1:7" ht="12.75">
      <c r="A200" s="14"/>
      <c r="B200" s="24"/>
      <c r="C200" s="15"/>
      <c r="D200" s="16"/>
      <c r="E200" s="9"/>
      <c r="F200" s="9"/>
      <c r="G200" s="9"/>
    </row>
    <row r="201" spans="1:8" s="32" customFormat="1" ht="12" customHeight="1">
      <c r="A201" s="116"/>
      <c r="B201" s="123"/>
      <c r="C201" s="27"/>
      <c r="D201" s="28"/>
      <c r="E201" s="29"/>
      <c r="G201" s="124"/>
      <c r="H201" s="31"/>
    </row>
    <row r="202" spans="1:8" s="32" customFormat="1" ht="12" customHeight="1">
      <c r="A202" s="116"/>
      <c r="B202" s="123"/>
      <c r="C202" s="27"/>
      <c r="D202" s="28"/>
      <c r="E202" s="29"/>
      <c r="G202" s="124"/>
      <c r="H202" s="31"/>
    </row>
    <row r="203" spans="1:8" s="32" customFormat="1" ht="12" customHeight="1">
      <c r="A203" s="116"/>
      <c r="B203" s="123"/>
      <c r="C203" s="27"/>
      <c r="D203" s="28"/>
      <c r="E203" s="29"/>
      <c r="G203" s="124"/>
      <c r="H203" s="31"/>
    </row>
    <row r="204" spans="1:8" s="32" customFormat="1" ht="12" customHeight="1">
      <c r="A204" s="116"/>
      <c r="B204" s="123"/>
      <c r="C204" s="27"/>
      <c r="D204" s="28"/>
      <c r="E204" s="29"/>
      <c r="G204" s="124"/>
      <c r="H204" s="31"/>
    </row>
    <row r="205" spans="1:8" s="32" customFormat="1" ht="18" customHeight="1">
      <c r="A205" s="116"/>
      <c r="B205" s="125" t="s">
        <v>103</v>
      </c>
      <c r="C205" s="27"/>
      <c r="D205" s="28"/>
      <c r="E205" s="29"/>
      <c r="G205" s="124"/>
      <c r="H205" s="31"/>
    </row>
    <row r="206" spans="1:8" s="32" customFormat="1" ht="12.75" customHeight="1">
      <c r="A206" s="116"/>
      <c r="B206" s="123"/>
      <c r="C206" s="27"/>
      <c r="D206" s="28"/>
      <c r="E206" s="29"/>
      <c r="G206" s="124"/>
      <c r="H206" s="31"/>
    </row>
    <row r="207" spans="1:8" s="32" customFormat="1" ht="12" customHeight="1">
      <c r="A207" s="116"/>
      <c r="B207" s="123"/>
      <c r="C207" s="27"/>
      <c r="D207" s="28"/>
      <c r="E207" s="29"/>
      <c r="G207" s="124"/>
      <c r="H207" s="31"/>
    </row>
    <row r="208" ht="12.75">
      <c r="G208" s="9"/>
    </row>
    <row r="209" ht="12.75">
      <c r="G209" s="9"/>
    </row>
    <row r="210" spans="1:7" ht="15.75" customHeight="1">
      <c r="A210" s="14" t="s">
        <v>7</v>
      </c>
      <c r="B210" s="24" t="s">
        <v>8</v>
      </c>
      <c r="C210" s="15"/>
      <c r="D210" s="16"/>
      <c r="E210" s="9"/>
      <c r="F210" s="78">
        <f>F123</f>
        <v>0</v>
      </c>
      <c r="G210" s="58"/>
    </row>
    <row r="211" spans="1:7" ht="15.75" customHeight="1">
      <c r="A211" s="14"/>
      <c r="B211" s="24"/>
      <c r="C211" s="15"/>
      <c r="D211" s="16"/>
      <c r="E211" s="9"/>
      <c r="F211" s="78"/>
      <c r="G211" s="58"/>
    </row>
    <row r="212" spans="1:6" ht="12.75">
      <c r="A212" s="14" t="s">
        <v>9</v>
      </c>
      <c r="B212" s="24" t="s">
        <v>10</v>
      </c>
      <c r="C212" s="15"/>
      <c r="D212" s="16"/>
      <c r="E212" s="9"/>
      <c r="F212" s="78">
        <f>F151</f>
        <v>0</v>
      </c>
    </row>
    <row r="213" spans="1:5" ht="12.75">
      <c r="A213" s="14"/>
      <c r="B213" s="24"/>
      <c r="C213" s="15"/>
      <c r="D213" s="16"/>
      <c r="E213" s="9"/>
    </row>
    <row r="214" spans="1:6" ht="12.75">
      <c r="A214" s="14" t="s">
        <v>11</v>
      </c>
      <c r="B214" s="24" t="s">
        <v>12</v>
      </c>
      <c r="C214" s="15"/>
      <c r="D214" s="16"/>
      <c r="E214" s="9"/>
      <c r="F214" s="78">
        <f>F175</f>
        <v>0</v>
      </c>
    </row>
    <row r="215" spans="1:6" ht="12.75">
      <c r="A215" s="14"/>
      <c r="B215" s="24"/>
      <c r="C215" s="15"/>
      <c r="D215" s="16"/>
      <c r="E215" s="9"/>
      <c r="F215" s="78"/>
    </row>
    <row r="216" spans="1:6" ht="12.75">
      <c r="A216" s="14" t="s">
        <v>13</v>
      </c>
      <c r="B216" s="24" t="s">
        <v>14</v>
      </c>
      <c r="C216" s="15"/>
      <c r="D216" s="16"/>
      <c r="E216" s="9"/>
      <c r="F216" s="78">
        <f>F199</f>
        <v>0</v>
      </c>
    </row>
    <row r="218" spans="1:6" ht="12.75">
      <c r="A218" s="82"/>
      <c r="B218" s="83" t="s">
        <v>36</v>
      </c>
      <c r="C218" s="84"/>
      <c r="D218" s="85"/>
      <c r="E218" s="86"/>
      <c r="F218" s="87">
        <f>SUM(F209:F217)</f>
        <v>0</v>
      </c>
    </row>
    <row r="219" spans="1:6" ht="12.75">
      <c r="A219" s="88"/>
      <c r="B219" s="89" t="s">
        <v>58</v>
      </c>
      <c r="C219" s="90"/>
      <c r="D219" s="91"/>
      <c r="E219" s="92"/>
      <c r="F219" s="93">
        <f>F218*0.25</f>
        <v>0</v>
      </c>
    </row>
    <row r="220" spans="1:6" ht="12.75">
      <c r="A220" s="94"/>
      <c r="B220" s="95" t="s">
        <v>59</v>
      </c>
      <c r="C220" s="96"/>
      <c r="D220" s="97"/>
      <c r="E220" s="98"/>
      <c r="F220" s="99">
        <f>F218+F219</f>
        <v>0</v>
      </c>
    </row>
    <row r="224" ht="13.5" customHeight="1">
      <c r="B224" s="2" t="s">
        <v>111</v>
      </c>
    </row>
    <row r="225" ht="12.75">
      <c r="B225" s="2" t="s">
        <v>110</v>
      </c>
    </row>
  </sheetData>
  <sheetProtection selectLockedCells="1" selectUnlockedCells="1"/>
  <mergeCells count="11">
    <mergeCell ref="B63:E63"/>
    <mergeCell ref="B13:D13"/>
    <mergeCell ref="B18:D18"/>
    <mergeCell ref="B25:E25"/>
    <mergeCell ref="B26:E26"/>
    <mergeCell ref="C1:E1"/>
    <mergeCell ref="C2:E2"/>
    <mergeCell ref="C3:E3"/>
    <mergeCell ref="C4:E4"/>
    <mergeCell ref="B27:E27"/>
    <mergeCell ref="B62:E62"/>
  </mergeCells>
  <printOptions/>
  <pageMargins left="0.7875" right="0.15763888888888888" top="0.5902777777777777" bottom="0.5902777777777778" header="0.5118055555555555" footer="0.5118055555555555"/>
  <pageSetup horizontalDpi="300" verticalDpi="300" orientation="portrait" paperSize="9" scale="93" r:id="rId2"/>
  <headerFooter alignWithMargins="0">
    <oddHeader>&amp;R
&amp;P</oddHeader>
  </headerFooter>
  <rowBreaks count="7" manualBreakCount="7">
    <brk id="57" max="255" man="1"/>
    <brk id="84" max="255" man="1"/>
    <brk id="108" max="5" man="1"/>
    <brk id="124" max="255" man="1"/>
    <brk id="151" max="255" man="1"/>
    <brk id="176" max="255" man="1"/>
    <brk id="20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2019-06-12T10:02:37Z</cp:lastPrinted>
  <dcterms:created xsi:type="dcterms:W3CDTF">2018-09-28T12:06:20Z</dcterms:created>
  <dcterms:modified xsi:type="dcterms:W3CDTF">2019-06-12T10:07:21Z</dcterms:modified>
  <cp:category/>
  <cp:version/>
  <cp:contentType/>
  <cp:contentStatus/>
</cp:coreProperties>
</file>